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3940" yWindow="30" windowWidth="14870" windowHeight="11020"/>
  </bookViews>
  <sheets>
    <sheet name="AeroFitShop Professional" sheetId="1" r:id="rId1"/>
  </sheets>
  <definedNames>
    <definedName name="Excel_BuiltIn_Print_Area_1">'AeroFitShop Professional'!$A$5:$C$225</definedName>
    <definedName name="Print_Area" localSheetId="0">'AeroFitShop Professional'!$A$2:$D$354</definedName>
    <definedName name="_xlnm.Print_Area" localSheetId="0">'AeroFitShop Professional'!$A$2:$D$354</definedName>
  </definedNames>
  <calcPr calcId="145621"/>
</workbook>
</file>

<file path=xl/calcChain.xml><?xml version="1.0" encoding="utf-8"?>
<calcChain xmlns="http://schemas.openxmlformats.org/spreadsheetml/2006/main">
  <c r="C58" i="1" l="1"/>
  <c r="C57" i="1"/>
  <c r="C56" i="1"/>
  <c r="C227" i="1" l="1"/>
  <c r="C225" i="1"/>
  <c r="C224" i="1"/>
  <c r="C223" i="1"/>
  <c r="C222" i="1"/>
  <c r="C221" i="1"/>
  <c r="C220" i="1"/>
  <c r="C219" i="1"/>
  <c r="C73" i="1"/>
  <c r="C72" i="1"/>
  <c r="C71" i="1"/>
  <c r="C105" i="1"/>
  <c r="C104" i="1"/>
  <c r="C103" i="1"/>
  <c r="C122" i="1"/>
</calcChain>
</file>

<file path=xl/sharedStrings.xml><?xml version="1.0" encoding="utf-8"?>
<sst xmlns="http://schemas.openxmlformats.org/spreadsheetml/2006/main" count="683" uniqueCount="652">
  <si>
    <t>Парта для бицепса (Скамья Скотта)</t>
  </si>
  <si>
    <t>Горизонтальная скамья</t>
  </si>
  <si>
    <t>Поднятие колений / турник / брусья</t>
  </si>
  <si>
    <t>IT7001</t>
  </si>
  <si>
    <t>Машина Смита</t>
  </si>
  <si>
    <t>IT7002</t>
  </si>
  <si>
    <t>Парта для бицепса(скамья Скотта)</t>
  </si>
  <si>
    <t>IT7003</t>
  </si>
  <si>
    <t>Элитная скамья для пресса с рукоятками</t>
  </si>
  <si>
    <t>IT7004</t>
  </si>
  <si>
    <t>Тренажер для растяжки</t>
  </si>
  <si>
    <t>IT7005</t>
  </si>
  <si>
    <t>Тренажер для голени, нагружаемый дисками</t>
  </si>
  <si>
    <t>IT7006</t>
  </si>
  <si>
    <t>Жим ногами/гак-машина, нагружаемый дисками</t>
  </si>
  <si>
    <t>IT7007</t>
  </si>
  <si>
    <t>Разгибание спины, гиперэкстензия, многопозиционная</t>
  </si>
  <si>
    <t>IT7009</t>
  </si>
  <si>
    <t>Горизонтальная скамья, простая</t>
  </si>
  <si>
    <t>IT7010</t>
  </si>
  <si>
    <t>Поднятие коленей/брусья</t>
  </si>
  <si>
    <t>IT7011</t>
  </si>
  <si>
    <t>Многопозиционная скамья 0-80 градусов</t>
  </si>
  <si>
    <t>IT7012</t>
  </si>
  <si>
    <t>Стойка для гантелей, 12 пар, 3 полки</t>
  </si>
  <si>
    <t>IT7013</t>
  </si>
  <si>
    <t>Многопозиционная скамья для пресса</t>
  </si>
  <si>
    <t>IT7014</t>
  </si>
  <si>
    <t>Олимпийская горизонтальная скамья со стойками</t>
  </si>
  <si>
    <t>IT7015</t>
  </si>
  <si>
    <t>Олимпийская наклонная скамья со стойками</t>
  </si>
  <si>
    <t>IT7016</t>
  </si>
  <si>
    <t>Олимпийская скамья с отрицательным наклоном, со стойками</t>
  </si>
  <si>
    <t>IT7017</t>
  </si>
  <si>
    <t>Стойка для блинов</t>
  </si>
  <si>
    <t>IT7019</t>
  </si>
  <si>
    <t>Т-образная тяга с упором в грудь (тренажер, нагружаемый дисками)</t>
  </si>
  <si>
    <t>IT7020</t>
  </si>
  <si>
    <t xml:space="preserve">Жим ногами 45 градусов, нагружаемый дисками </t>
  </si>
  <si>
    <t>IT7022</t>
  </si>
  <si>
    <t xml:space="preserve">Универсальная скамья-стул </t>
  </si>
  <si>
    <t>IT7027</t>
  </si>
  <si>
    <t xml:space="preserve">Стойка для штанг </t>
  </si>
  <si>
    <t>IT7030</t>
  </si>
  <si>
    <t>IT7031</t>
  </si>
  <si>
    <t>IT9313</t>
  </si>
  <si>
    <t>IT9325</t>
  </si>
  <si>
    <t>Ягодичные</t>
  </si>
  <si>
    <t>IT9327</t>
  </si>
  <si>
    <t>IT9327OPT</t>
  </si>
  <si>
    <t>IT9330</t>
  </si>
  <si>
    <t>PL9002</t>
  </si>
  <si>
    <t>PL9010</t>
  </si>
  <si>
    <t>PL9016</t>
  </si>
  <si>
    <t>PL9019</t>
  </si>
  <si>
    <t>PL9021</t>
  </si>
  <si>
    <t>PL9022</t>
  </si>
  <si>
    <t>PL9023</t>
  </si>
  <si>
    <t>PL9024</t>
  </si>
  <si>
    <t>Жим от груди</t>
  </si>
  <si>
    <t>Жим ногами</t>
  </si>
  <si>
    <t>Жим от плеч</t>
  </si>
  <si>
    <t>SL7001</t>
  </si>
  <si>
    <t>Жим от груди со сведением с независимыми рычагами</t>
  </si>
  <si>
    <t>SL7002</t>
  </si>
  <si>
    <t>Тяга сверху с разведением с независимыми рычагами</t>
  </si>
  <si>
    <t>SL7003</t>
  </si>
  <si>
    <t>Жим от плеч со сведением с независимыми рычагами</t>
  </si>
  <si>
    <t>SL7004</t>
  </si>
  <si>
    <t>Нижняя гребная тяга с разведением с независимыми рычагами</t>
  </si>
  <si>
    <t>SL7005</t>
  </si>
  <si>
    <t>Жим от груди под наклоном со сведением с независимыми рычагами</t>
  </si>
  <si>
    <t>SL7006</t>
  </si>
  <si>
    <t>SL7007</t>
  </si>
  <si>
    <t>Гребная тяга с разведением с независимыми рычагами</t>
  </si>
  <si>
    <t>SL7008</t>
  </si>
  <si>
    <t>SL7009+SL7009OPT</t>
  </si>
  <si>
    <t>Силовая рама повышенной прочности для жимов и приседов + опция для хранения дисков</t>
  </si>
  <si>
    <t>SL7010</t>
  </si>
  <si>
    <t>Стойка для дисков</t>
  </si>
  <si>
    <t>SL7011</t>
  </si>
  <si>
    <t>Усиленная многопозиционная скамья.</t>
  </si>
  <si>
    <t>SL7012</t>
  </si>
  <si>
    <t>Усиленная многопозиционная скамья с платформой для страхующего</t>
  </si>
  <si>
    <t>SL7013</t>
  </si>
  <si>
    <t>Римский стул/ ягодичные</t>
  </si>
  <si>
    <t>SL7014</t>
  </si>
  <si>
    <t>Компактная силовая рама</t>
  </si>
  <si>
    <t>SL7015</t>
  </si>
  <si>
    <t>Силовая рама</t>
  </si>
  <si>
    <t>SL7017</t>
  </si>
  <si>
    <t xml:space="preserve">Икроножные сидя </t>
  </si>
  <si>
    <t>SL7019</t>
  </si>
  <si>
    <t xml:space="preserve">Т-образная тяга с упором в грудь </t>
  </si>
  <si>
    <t>SL7020</t>
  </si>
  <si>
    <t xml:space="preserve">Жим ногами  </t>
  </si>
  <si>
    <t>SL7021</t>
  </si>
  <si>
    <t>SL7022</t>
  </si>
  <si>
    <t>SL7023</t>
  </si>
  <si>
    <t xml:space="preserve">Бицепс </t>
  </si>
  <si>
    <t>SL7024</t>
  </si>
  <si>
    <t xml:space="preserve">Трицепс </t>
  </si>
  <si>
    <t>SL7025</t>
  </si>
  <si>
    <t xml:space="preserve">Разгибание ног </t>
  </si>
  <si>
    <t>SL7026</t>
  </si>
  <si>
    <t xml:space="preserve">Сгибание ног стоя </t>
  </si>
  <si>
    <t>SL7027</t>
  </si>
  <si>
    <t>SL7028</t>
  </si>
  <si>
    <t>SL7029</t>
  </si>
  <si>
    <t>SL7030</t>
  </si>
  <si>
    <t>SL7035</t>
  </si>
  <si>
    <t>IF8101</t>
  </si>
  <si>
    <t>IF8102</t>
  </si>
  <si>
    <t>IF8102OPT</t>
  </si>
  <si>
    <t>IF8103</t>
  </si>
  <si>
    <t>IF8105</t>
  </si>
  <si>
    <t>IF8106</t>
  </si>
  <si>
    <t>IF8109</t>
  </si>
  <si>
    <t>IF8110</t>
  </si>
  <si>
    <t>IF8112</t>
  </si>
  <si>
    <t>IF8116</t>
  </si>
  <si>
    <t>IF8120</t>
  </si>
  <si>
    <t>IF8121</t>
  </si>
  <si>
    <t>IF8122</t>
  </si>
  <si>
    <t>IF8123</t>
  </si>
  <si>
    <t>IF8124</t>
  </si>
  <si>
    <t>IF8125</t>
  </si>
  <si>
    <t>IF8127</t>
  </si>
  <si>
    <t>IF8127OPT</t>
  </si>
  <si>
    <t xml:space="preserve">Опция-турник для IF8127 и IF8125 (Средняя часть блочной рамки) </t>
  </si>
  <si>
    <t>IFCC-10-US</t>
  </si>
  <si>
    <t>IF45</t>
  </si>
  <si>
    <t>Гиперэкстензия под углом 45 градусов</t>
  </si>
  <si>
    <t>IFAAB</t>
  </si>
  <si>
    <t>Регулируемая скамья для пресса</t>
  </si>
  <si>
    <t>IFABM</t>
  </si>
  <si>
    <t>Тренажер, нагружаемый дисками, для спины и пресса</t>
  </si>
  <si>
    <t>IFAC</t>
  </si>
  <si>
    <t>Скамья для пресса фиксированная</t>
  </si>
  <si>
    <t>IFAH</t>
  </si>
  <si>
    <t>Регулируемая гиперэкстензия</t>
  </si>
  <si>
    <t>IFPT</t>
  </si>
  <si>
    <t>IFSPC</t>
  </si>
  <si>
    <t>IFFB</t>
  </si>
  <si>
    <t>IFFID</t>
  </si>
  <si>
    <t>Многопозиционная универсальная скамья</t>
  </si>
  <si>
    <t>IFOB</t>
  </si>
  <si>
    <t>Олимпийская трехпозиционная скамья для жима, со стойками</t>
  </si>
  <si>
    <t>IFPTO</t>
  </si>
  <si>
    <t>Стойка для олимпийских дисков</t>
  </si>
  <si>
    <t>IFARMA</t>
  </si>
  <si>
    <t>Опция парта для бицепса для IFFID и IFOB</t>
  </si>
  <si>
    <t>IFLEGA</t>
  </si>
  <si>
    <t>Опция сгибание/разгибание ног для IFFID и IFOB</t>
  </si>
  <si>
    <t>IFCR</t>
  </si>
  <si>
    <t>Тренажер для икроножных мышц, нагружаемый дисками</t>
  </si>
  <si>
    <t xml:space="preserve">IFHC+IFHCS </t>
  </si>
  <si>
    <t>IFLPHS</t>
  </si>
  <si>
    <t>Жим ногами / Гак-машина</t>
  </si>
  <si>
    <t>IFPC</t>
  </si>
  <si>
    <t>IFSS</t>
  </si>
  <si>
    <t>Стойка для приседа</t>
  </si>
  <si>
    <t>IFODB</t>
  </si>
  <si>
    <t>Олимпийская скамья с отрицательным наклоном для жима, со стойками</t>
  </si>
  <si>
    <t>IFOIB</t>
  </si>
  <si>
    <t>Олимпийская скамья с положительным наклоном для жима, со стойками</t>
  </si>
  <si>
    <t>IFOFB</t>
  </si>
  <si>
    <t>Олимпийская горизонтальная скамья для жима, со стойками</t>
  </si>
  <si>
    <t>Стойка для гантелей, 3 полки</t>
  </si>
  <si>
    <t>IFSTF</t>
  </si>
  <si>
    <t xml:space="preserve">Тренажер для стретчинга (растяжки) </t>
  </si>
  <si>
    <t>IFBR</t>
  </si>
  <si>
    <t>IFUB</t>
  </si>
  <si>
    <t xml:space="preserve">HG5 </t>
  </si>
  <si>
    <t xml:space="preserve">Мультистанция HG5 Cable motion, функциональный тренинг </t>
  </si>
  <si>
    <t>IFFI5</t>
  </si>
  <si>
    <t xml:space="preserve">Скамья универсальная </t>
  </si>
  <si>
    <t>IF2060</t>
  </si>
  <si>
    <t xml:space="preserve">Многофункциональный силовой комплекс </t>
  </si>
  <si>
    <t>IZ7001</t>
  </si>
  <si>
    <t>Зона растяжки</t>
  </si>
  <si>
    <t>IZ7002</t>
  </si>
  <si>
    <t>Зона бокса (без боксерского мешка)</t>
  </si>
  <si>
    <t>IZ7003</t>
  </si>
  <si>
    <t>Зона реакции</t>
  </si>
  <si>
    <t>IZ7004</t>
  </si>
  <si>
    <t>IZ7005</t>
  </si>
  <si>
    <t>Двойная регулируемая тяга</t>
  </si>
  <si>
    <t>IZ7006</t>
  </si>
  <si>
    <t>Соединительная перекладина</t>
  </si>
  <si>
    <t>IZ7007</t>
  </si>
  <si>
    <t>IZ7008</t>
  </si>
  <si>
    <t>IZ7009</t>
  </si>
  <si>
    <t>IZ7010</t>
  </si>
  <si>
    <t>IZ7011</t>
  </si>
  <si>
    <t>S-образное соединение</t>
  </si>
  <si>
    <t>IZ7012</t>
  </si>
  <si>
    <t>IZ5003</t>
  </si>
  <si>
    <t>IFFTB</t>
  </si>
  <si>
    <t>IT7032</t>
  </si>
  <si>
    <t>IT7033</t>
  </si>
  <si>
    <t>IT7010 OPT</t>
  </si>
  <si>
    <t>IT7014 OPT</t>
  </si>
  <si>
    <t>IT7010 + IT7010 OPT</t>
  </si>
  <si>
    <t>IZ7014</t>
  </si>
  <si>
    <t>IZ7015</t>
  </si>
  <si>
    <t>IZ-S shape</t>
  </si>
  <si>
    <t>IZ-I shape</t>
  </si>
  <si>
    <t>IZ-L shape</t>
  </si>
  <si>
    <t>IZ-T shape</t>
  </si>
  <si>
    <t>IZ-O shape</t>
  </si>
  <si>
    <t>IZ-H shape</t>
  </si>
  <si>
    <t>IZ-X shape</t>
  </si>
  <si>
    <t>X-ZONE</t>
  </si>
  <si>
    <t>XZ7</t>
  </si>
  <si>
    <t>XZ5001</t>
  </si>
  <si>
    <t>XZ5002</t>
  </si>
  <si>
    <t>XZ5003-3</t>
  </si>
  <si>
    <t>XZ5003-5</t>
  </si>
  <si>
    <t>XZ5003-8</t>
  </si>
  <si>
    <t>XZ5003-10</t>
  </si>
  <si>
    <t>IZ7017</t>
  </si>
  <si>
    <t>Зона силовой нагрузки (силовая рама)</t>
  </si>
  <si>
    <t>Лестница для рук, для соединения 4-х станций</t>
  </si>
  <si>
    <t xml:space="preserve">Лестница для рук, для соединения 2-х станций  </t>
  </si>
  <si>
    <t>Плио платформа</t>
  </si>
  <si>
    <t>Опора для отжиманий (брусья)</t>
  </si>
  <si>
    <t>Шарнирный крепеж для грифа</t>
  </si>
  <si>
    <t>Канат тренировочный (длина 9002 мм)</t>
  </si>
  <si>
    <t>Гак-машина/Икроножные</t>
  </si>
  <si>
    <t>FE9701</t>
  </si>
  <si>
    <t>FE9702</t>
  </si>
  <si>
    <t>FE9703</t>
  </si>
  <si>
    <t>FE9705</t>
  </si>
  <si>
    <t>FE9708</t>
  </si>
  <si>
    <t>FE9710</t>
  </si>
  <si>
    <t>FE9712</t>
  </si>
  <si>
    <t>FE9714</t>
  </si>
  <si>
    <t>FE9715</t>
  </si>
  <si>
    <t>FE9716</t>
  </si>
  <si>
    <t>FE9719</t>
  </si>
  <si>
    <t>FE9720</t>
  </si>
  <si>
    <t>FE9721</t>
  </si>
  <si>
    <t>FE9723</t>
  </si>
  <si>
    <t>FE9732</t>
  </si>
  <si>
    <t>IF8125+IF8127OPT+  IF8125</t>
  </si>
  <si>
    <t>IF8125+IF8127OPT+  IF8127</t>
  </si>
  <si>
    <t>IF8127+IF8127OPT+  IF8127</t>
  </si>
  <si>
    <t>IT9325+IT9327OPT+ IT9325</t>
  </si>
  <si>
    <t>IT9325+IT9327OPT+ IT9327</t>
  </si>
  <si>
    <t>IT9327+IT9327OPT+ IT9327</t>
  </si>
  <si>
    <t>IT9501</t>
  </si>
  <si>
    <t>IT9502</t>
  </si>
  <si>
    <t>IT9503</t>
  </si>
  <si>
    <t>IT9504</t>
  </si>
  <si>
    <t>IT9505</t>
  </si>
  <si>
    <t>IT9506</t>
  </si>
  <si>
    <t>IT9508</t>
  </si>
  <si>
    <t>IT9510</t>
  </si>
  <si>
    <t>IT9512</t>
  </si>
  <si>
    <t>IT9514</t>
  </si>
  <si>
    <t>IT9515</t>
  </si>
  <si>
    <t>IT9516</t>
  </si>
  <si>
    <t>IT9517</t>
  </si>
  <si>
    <t>IT9518</t>
  </si>
  <si>
    <t>IT9519</t>
  </si>
  <si>
    <t>IT9520</t>
  </si>
  <si>
    <t>IT9521</t>
  </si>
  <si>
    <t>IT9522</t>
  </si>
  <si>
    <t>IT9524</t>
  </si>
  <si>
    <t>IT9526</t>
  </si>
  <si>
    <t>IT9532</t>
  </si>
  <si>
    <t>SL7016</t>
  </si>
  <si>
    <t>SL7031</t>
  </si>
  <si>
    <t>SL7034</t>
  </si>
  <si>
    <t>IT7018</t>
  </si>
  <si>
    <t>SL7032</t>
  </si>
  <si>
    <t>SL7036</t>
  </si>
  <si>
    <t>IT9533</t>
  </si>
  <si>
    <t>IT9534</t>
  </si>
  <si>
    <t>FE9706</t>
  </si>
  <si>
    <t>FE9724</t>
  </si>
  <si>
    <t>IT9509</t>
  </si>
  <si>
    <t>IT9528</t>
  </si>
  <si>
    <t>IT9529</t>
  </si>
  <si>
    <t>Опция: турник для IT7010</t>
  </si>
  <si>
    <t>Поднятие коленей/брусья/турник</t>
  </si>
  <si>
    <t>Опция: платформа для страхующего для IT7014</t>
  </si>
  <si>
    <t>Стойка для гантелей</t>
  </si>
  <si>
    <t>Функциональный тренажер 2х91 кг</t>
  </si>
  <si>
    <t>Гриф для тяги сверху для тренажера IF8102</t>
  </si>
  <si>
    <t xml:space="preserve">Тренажер для мышц пресса </t>
  </si>
  <si>
    <t xml:space="preserve">Гак-машина </t>
  </si>
  <si>
    <t xml:space="preserve">Икроножные стоя </t>
  </si>
  <si>
    <t xml:space="preserve">Скамья для жима от плеч </t>
  </si>
  <si>
    <t xml:space="preserve">Олимпийская скамья с отрицательным наклоном для жима </t>
  </si>
  <si>
    <t xml:space="preserve">Олимпийская скамья с положительным наклоном для жима с платформой для страхующего </t>
  </si>
  <si>
    <t>Олимпийская горизонтальная скамья для жима с платформой для страхующего</t>
  </si>
  <si>
    <t xml:space="preserve">Стойка для гантелей </t>
  </si>
  <si>
    <t xml:space="preserve">Римский стул </t>
  </si>
  <si>
    <t xml:space="preserve">Вертикальная стойка для олимпийских грифов и аксессуаров </t>
  </si>
  <si>
    <t xml:space="preserve">MAXRACK - 3D Машина Смита/ Силовая рама </t>
  </si>
  <si>
    <t xml:space="preserve">Лестница для рук O-shape </t>
  </si>
  <si>
    <t xml:space="preserve">Лестница для рук H-shape </t>
  </si>
  <si>
    <t xml:space="preserve">Опция (катушка) для хранения каната </t>
  </si>
  <si>
    <t xml:space="preserve">Мяч - 10 кг </t>
  </si>
  <si>
    <t xml:space="preserve">Мяч - 5 кг </t>
  </si>
  <si>
    <t xml:space="preserve">Мяч - 8 кг </t>
  </si>
  <si>
    <t xml:space="preserve">Мяч - 3 кг </t>
  </si>
  <si>
    <t xml:space="preserve">Канат для лазания (длина 3900 мм) </t>
  </si>
  <si>
    <t xml:space="preserve">Кольца гимнастические </t>
  </si>
  <si>
    <t xml:space="preserve">Модифицированная база, включающая высокую мишень для мячей, платформу для скалолазания, высокие крепежи для каната и колец, а также платформу для упора в стойке на руках </t>
  </si>
  <si>
    <t>FL-LP</t>
  </si>
  <si>
    <t>Тяга сверху, 270 ф (122,7 кг).  Cтеки без зачехления</t>
  </si>
  <si>
    <t>FL-SR</t>
  </si>
  <si>
    <t>Гребля сидя, 270 ф (122,7 кг). Cтеки без зачехления</t>
  </si>
  <si>
    <t xml:space="preserve">FL LP/SR </t>
  </si>
  <si>
    <t>Зачехление для FL-LP и FL-SR</t>
  </si>
  <si>
    <t>NL1</t>
  </si>
  <si>
    <t>Жим от плеч, 225 ф</t>
  </si>
  <si>
    <t>NL2</t>
  </si>
  <si>
    <t>Жим от груди, 225 ф</t>
  </si>
  <si>
    <t>Тяга сверху, 225 ф</t>
  </si>
  <si>
    <t>NL3</t>
  </si>
  <si>
    <t>Гребля сидя, 225 ф</t>
  </si>
  <si>
    <t>NL4</t>
  </si>
  <si>
    <t>NL5</t>
  </si>
  <si>
    <t>NL6</t>
  </si>
  <si>
    <t>NL7</t>
  </si>
  <si>
    <t>NL8</t>
  </si>
  <si>
    <t>NL9</t>
  </si>
  <si>
    <t>NL10</t>
  </si>
  <si>
    <t>NL11</t>
  </si>
  <si>
    <t>NL12</t>
  </si>
  <si>
    <t>NL13</t>
  </si>
  <si>
    <t>NL14</t>
  </si>
  <si>
    <t>NL15</t>
  </si>
  <si>
    <t>NL16</t>
  </si>
  <si>
    <t>NL17</t>
  </si>
  <si>
    <t>NL18</t>
  </si>
  <si>
    <t>NL19</t>
  </si>
  <si>
    <t>NL20</t>
  </si>
  <si>
    <t>Разгибание ног, 225 ф</t>
  </si>
  <si>
    <t>Сгибание ног сидя, 225 ф</t>
  </si>
  <si>
    <t>Жим ногами, 360 ф</t>
  </si>
  <si>
    <t>Разгибание спины, 225 ф</t>
  </si>
  <si>
    <t>Пресс, 150 ф</t>
  </si>
  <si>
    <t>Бицепс, 150 ф</t>
  </si>
  <si>
    <t>Трицепс, 225 ф</t>
  </si>
  <si>
    <t>Двойная регулируемая тяга, функциональный тренинг, коэфицент выноса тяговых тросов 1 к 4, 2х300 ф</t>
  </si>
  <si>
    <t>Икроножные стоя, 225 ф</t>
  </si>
  <si>
    <t>Сведение/Разведение ног, 225 ф</t>
  </si>
  <si>
    <t>Подтягивание/отжимание с помощью, 225 ф</t>
  </si>
  <si>
    <t>Сгибание ног лежа, 225 ф</t>
  </si>
  <si>
    <t>Баттерфляй / задняя дельта, 225 ф</t>
  </si>
  <si>
    <t>Ягодичные, 225 ф</t>
  </si>
  <si>
    <t>Дельтовидные, 200 ф</t>
  </si>
  <si>
    <t>Вращение торса, 225 ф</t>
  </si>
  <si>
    <t>E32</t>
  </si>
  <si>
    <t>Олимпийская горизонтальная скамья</t>
  </si>
  <si>
    <t>E35</t>
  </si>
  <si>
    <t>Олимпийская наклонная скамья</t>
  </si>
  <si>
    <t>А32</t>
  </si>
  <si>
    <t>А35</t>
  </si>
  <si>
    <t>E36</t>
  </si>
  <si>
    <t>Олимпийская скамья с отрицательным углом наклона</t>
  </si>
  <si>
    <t>Олимпийская горизонтальная скамья для жима</t>
  </si>
  <si>
    <t>Олимпийская скамья с положительным наклоном для жима</t>
  </si>
  <si>
    <t>E32A</t>
  </si>
  <si>
    <t>Опция для E32,35,36, адаптеры для хранения дисков</t>
  </si>
  <si>
    <t>E44</t>
  </si>
  <si>
    <t>Олимпийская скамья для жима от плеч (армейский жим)</t>
  </si>
  <si>
    <t>E45</t>
  </si>
  <si>
    <t>Олимпийская стойка для приседаний.</t>
  </si>
  <si>
    <t>E47</t>
  </si>
  <si>
    <t>A21</t>
  </si>
  <si>
    <t>A22</t>
  </si>
  <si>
    <t>Частичная силовая рама (Полурама)</t>
  </si>
  <si>
    <t>A31</t>
  </si>
  <si>
    <t>E31</t>
  </si>
  <si>
    <t>Скамья с регулируемым углом наклона</t>
  </si>
  <si>
    <t>E38</t>
  </si>
  <si>
    <t>E39</t>
  </si>
  <si>
    <t>Универскальная скамья, стул.</t>
  </si>
  <si>
    <t>E40</t>
  </si>
  <si>
    <t>Парта для бицепса, скамья Скотта двухсторонняя</t>
  </si>
  <si>
    <t>E37</t>
  </si>
  <si>
    <t>E41</t>
  </si>
  <si>
    <t>Поднятие коленей/ брусья</t>
  </si>
  <si>
    <t>E43</t>
  </si>
  <si>
    <t>Гиперэкстензия, 45 градусов.</t>
  </si>
  <si>
    <t>E46</t>
  </si>
  <si>
    <t>Тренажер для икроножных мышц</t>
  </si>
  <si>
    <t>E48</t>
  </si>
  <si>
    <t>Тяга к груди в наклоне с упором</t>
  </si>
  <si>
    <t>A1</t>
  </si>
  <si>
    <t>A2</t>
  </si>
  <si>
    <t>A3</t>
  </si>
  <si>
    <t>Тяга сверху</t>
  </si>
  <si>
    <t>A4</t>
  </si>
  <si>
    <t>Гребная тяга</t>
  </si>
  <si>
    <t>A5</t>
  </si>
  <si>
    <t>Жим ногами под углом 45 градусов</t>
  </si>
  <si>
    <t>E33</t>
  </si>
  <si>
    <t>А33</t>
  </si>
  <si>
    <t>E34</t>
  </si>
  <si>
    <t>Стойка для гантелей, 2 полки</t>
  </si>
  <si>
    <t>E49</t>
  </si>
  <si>
    <t>Стойка для гантелей, 1 полка</t>
  </si>
  <si>
    <t>E50</t>
  </si>
  <si>
    <t>E42</t>
  </si>
  <si>
    <t>Стойка для штанг</t>
  </si>
  <si>
    <t>R1</t>
  </si>
  <si>
    <t>MJ-4</t>
  </si>
  <si>
    <t>MJ-5</t>
  </si>
  <si>
    <t>MJ-8</t>
  </si>
  <si>
    <t>MJ-APSS</t>
  </si>
  <si>
    <t>Декоративное зачехление для регулируемой тяговой колонны MJ-APS</t>
  </si>
  <si>
    <t>MJ-S</t>
  </si>
  <si>
    <t>Декоративное зачехление для 4-х сторонней модульной станции MJ-4</t>
  </si>
  <si>
    <t>MJ-T</t>
  </si>
  <si>
    <t>Декоративное зачехление для 4-х сторонней модульной колонны MJ-T</t>
  </si>
  <si>
    <t>MJ-SR</t>
  </si>
  <si>
    <t>MJ-TP</t>
  </si>
  <si>
    <t>MJ-LP</t>
  </si>
  <si>
    <t>MJ-AP</t>
  </si>
  <si>
    <t>MJ-FT</t>
  </si>
  <si>
    <t>MJ-APS</t>
  </si>
  <si>
    <t>MJ-CB</t>
  </si>
  <si>
    <t>P6-b2</t>
  </si>
  <si>
    <t>P6-w1</t>
  </si>
  <si>
    <t>P6-w2</t>
  </si>
  <si>
    <t>P6-w3</t>
  </si>
  <si>
    <t>Подвесное устройство для боксерского мешка</t>
  </si>
  <si>
    <t>P6-w4</t>
  </si>
  <si>
    <t>P6-w5</t>
  </si>
  <si>
    <t>P6-w6</t>
  </si>
  <si>
    <t>P6-w7</t>
  </si>
  <si>
    <t>P6-w8</t>
  </si>
  <si>
    <t>P6-w9</t>
  </si>
  <si>
    <t>P6-w10</t>
  </si>
  <si>
    <t>P6-w11</t>
  </si>
  <si>
    <t>P6-w12</t>
  </si>
  <si>
    <t>P6-w13</t>
  </si>
  <si>
    <t>P6-w14</t>
  </si>
  <si>
    <t>P6-s1</t>
  </si>
  <si>
    <t>P6-s2</t>
  </si>
  <si>
    <t>P6-s3</t>
  </si>
  <si>
    <t>P6-s4</t>
  </si>
  <si>
    <t>P6-s5</t>
  </si>
  <si>
    <t>P6-s6</t>
  </si>
  <si>
    <t>P6-o1</t>
  </si>
  <si>
    <t>P6-o2</t>
  </si>
  <si>
    <t>P6-o3</t>
  </si>
  <si>
    <t>P6-o4</t>
  </si>
  <si>
    <t>Комплекс из 2х модулей в форме буквы "S", состоит из: зоны растяжки и зоны реакции, соединенных между собой S-образным соединением, включающий плио платформу, опору для отжиманий (брусья) и шарнирный крепеж для грифа                                                                                      Конфигурация IZ-S:
IZ7001 - Зона растяжки
IZ7003 - Зона реакции 
IZ7009 - Плио платформа 
IZ7010 - Опора для отжиманий (брусья)
IZ7011 - S-образное соединение 
IZ7012 - Шарнирный крепеж для грифа
*Цена указана без доп. опций: медболов, гирь, эспандеров, скакалок, ремней</t>
  </si>
  <si>
    <t>Комплекс из 3х модулей в форме буквы "T", состоит из: зоны реакции, зоны силовой нагрузки (силовой рамы) и двойной регулируемой тяги, соединенных между собой посредством «рукохода» и специальной перекладины, включающий плио платформу, опору для отжиманий (брусья) и шарнирный крепеж для грифа                                                                                                                      Конфигурация IZ-T: 
IZ7003 - Зона реакции 
IZ7004 - Зона силовой нагрузки (силовая рама)       
IZ7005 - Двойная регулируемая тяга     
IZ7006 - Соединительная перекладина            
IZ7007 - Лестница для рук, для соединения 4-х станций        
IZ7009 - Плио платформа        
IZ7010 - Опора для отжиманий (брусья) 
IZ7012 - Шарнирный крепеж для грифа
*Цена указана без доп. опций: каната, медболов, гирь, эспандеров, скакалок, ремней, дисков</t>
  </si>
  <si>
    <t>Комплекс из 4х модулей в форме буквы "O", состоит из: зоны растяжки, зоны бокса (без боксерского мешка), зоны реакции, двойной регулируемой тяги, соединенных между собой посредством «рукохода», включающий плио платформу, опору для отжиманий (брусья) и шарнирный крепеж для грифа                                                                                               Конфигурация IZ-O:  
IZ7001 - Зона растяжки    
IZ7002 - Зона бокса (без боксерского мешка)            
IZ7003 - Зона реакции                                                       
IZ7005 - Двойная регулируемая тяга
IZ7009 - Плио платформа 
IZ7010 - Опора для отжиманий (брусья)
IZ7012 - Шарнирный крепеж для грифа
IZ7014 - Лестница для рук O-shape
*Цена указана без доп. опций: боксерского мешка, каната, медболов, гирь, эспандеров, скакалок, ремней, боксерских перчаток</t>
  </si>
  <si>
    <t>Комплекс из 4х модулей в форме буквы "H", состоит из: зоны растяжки, зоны бокса (без боксерского мешка), зоны реакции, двойной регулируемой тяги, соединенных между собой посредством «рукохода», включающий плио платформу, опору для отжиманий (брусья) и шарнирный крепеж для грифа                                                                                    Конфигурация IZ-H:                                                                    
IZ7001 - Зона растяжки 
IZ7002 - Зона бокса (без боксерского мешка)
IZ7003 - Зона реакции
IZ7005 - Двойная регулируемая тяга
IZ7009 - Плио платформа 
IZ7010 - Опора для отжиманий (брусья)
IZ7012 - Шарнирный крепеж для грифа
IZ7015 - Лестница для рук H-shape
*Цена указана без доп. опций: боксерского мешка, каната, медболов, гирь, эспандеров, скакалок, ремней, боксерских перчаток и грифа с диском</t>
  </si>
  <si>
    <t>Комплекс из 4х модулей в форме буквы "X", состоит из: зоны бокса (без боксерского мешка), зоны реакции, зоны силовой нагрузки (силовой рамы) и двойной регулируемой тяги, соединенных между собой посредством 2-х «рукоходов» и специальной перекладины, включающий плио платформу, опору для отжиманий (брусья) и шарнирный крепеж для грифа                                                                                                                            Конфигурация IZ-X:          
IZ7002 - Зона бокса (без боксерского мешка)                                                          
IZ7003 - Зона реакции 
IZ7004 - Зона силовой нагрузки (силовая рама)
IZ7005 - Двойная регулируемая тяга
IZ7006 - Соединительная перекладина
IZ7007 - Лестница для рук, для соединения 4-х станций (2 шт.)
IZ7009 - Плио платформа 
IZ7010 - Опора для отжиманий (брусья)
IZ7012 - Шарнирный крепеж для грифа
*Цена указана без доп. опций: боксерского мешка, каната, медболов, гирь, эспандеров, скакалок, ремней, дисков, боксерских перчаток и грифа с диском</t>
  </si>
  <si>
    <t xml:space="preserve">Премиальный  многофункциональный комплекс состоит из 4х модулей: зоны растяжки, зоны бокса (без боксерского мешка), зоны реакции, двойной регулируемой тяги, соединенных при помощи модифицированной базы, включающей высокую мишень для мячей, платформу для скалолазания, высокие крепежи для каната и колец, а также платформу для упора в стойке на руках                                                                                                                                                              Конфигурация X-ZONE:                                                               
IZ7001 - Зона растяжки 
IZ7002 - Зона бокса (без боксерского мешка)
IZ7003 - Зона реакции 
IZ7005 - Двойная регулируемая тяга
XZ7 - Модифицированная база, включающая высокую мишень для мячей, платформу для скалолазания, высокие крепежи для каната и колец, а также платформу для упора в стойке на руках         
IZ7009 - Плио платформа 
IZ7010 - Опора для отжиманий (брусья) 
IZ7012 - Шарнирный крепеж для грифа
*Цена указана без доп. опций: боксерского мешка, гимнастических колец, каната, мячей, медболов, гирь, эспандеров, скакалок, ремней, боксерских перчаток </t>
  </si>
  <si>
    <t>P6 ELITE</t>
  </si>
  <si>
    <t>P6 TOP</t>
  </si>
  <si>
    <t>P6 TOP PLUS</t>
  </si>
  <si>
    <t>Комплект для хранения напротив стены</t>
  </si>
  <si>
    <t>2шт P6-s3, P6-s4</t>
  </si>
  <si>
    <t>CL SP-CP</t>
  </si>
  <si>
    <t>Жим от плеч / Жим от груди</t>
  </si>
  <si>
    <t xml:space="preserve">CL LPD-SR </t>
  </si>
  <si>
    <t>Тяга сверху / Гребля сидя</t>
  </si>
  <si>
    <t>CL LE-LC</t>
  </si>
  <si>
    <t>Разгибание ног / Сгибание ног</t>
  </si>
  <si>
    <t>CL LP-CR</t>
  </si>
  <si>
    <t>Жим ногами / Икроножные</t>
  </si>
  <si>
    <t>CL ST</t>
  </si>
  <si>
    <t>Стойка для хранения гантелей 1-10 кг</t>
  </si>
  <si>
    <t>STa1</t>
  </si>
  <si>
    <t>Стойка для хранения мячей</t>
  </si>
  <si>
    <t>CL5</t>
  </si>
  <si>
    <t>Соединительная база "Пятиугольник"</t>
  </si>
  <si>
    <t>CL4</t>
  </si>
  <si>
    <t>Соединительная база "Четырехугольник"</t>
  </si>
  <si>
    <t>CL3</t>
  </si>
  <si>
    <t>Соединительная база "Треугольник"</t>
  </si>
  <si>
    <t xml:space="preserve"> CL BS</t>
  </si>
  <si>
    <t xml:space="preserve"> Зачехление</t>
  </si>
  <si>
    <t>РРЦ*</t>
  </si>
  <si>
    <t>Наименование</t>
  </si>
  <si>
    <t>Артикул</t>
  </si>
  <si>
    <t>Изображение</t>
  </si>
  <si>
    <t>Силовые тренажеры AeroFit Professional</t>
  </si>
  <si>
    <t>Комплекс  в форме гексаграммы включает в себя: основную конструкцию, алюминиевые кожухи,  двойной турник для подтягиваний,  вращающийся крепеж для грифа, плио платформу, дип - станцию (брусья), петли для крепления эспандеров, платформу для растяжки, лестницу, перекладины, перекладину для каната, держатели для бутылочки и личных вещей, подставки для инструкций и крюки
P6-b1 - Основная конструкция
P6-b2 - Алюминиевый кожух, 6 шт.
P6-w1 - Двойной турник для подтягиваний
P6-w4 - Вращающийся крепеж для занятий с олимпийским грифом
P6-w5 - Плио-платформа
P6-w6 - Дип - станция (брусья)
P6-w7 - Петли для крепления эспандеров
P6-w8 - Платформа для растяжки
P6-w11 - Лестница
P6-w12 - Перекладины
P6-w13 - Перекладина для каната
P6-s6 - Держатель для бутылочки с водой и личных вещей
P6-o1 - Подставка для инструкций
P6-о4 - Крюки
*Цена указана без доп. опций: боксерского мешка, каната.</t>
  </si>
  <si>
    <t>P6-b1</t>
  </si>
  <si>
    <t xml:space="preserve">Горизонтальная скамья </t>
  </si>
  <si>
    <t xml:space="preserve">Комплекс из 2х модулей в форме буквы "I", состоит из: зоны растяжки и зоны бокса (без боксерского мешка), соединенных между собой посредством «рукохода», включающий плио платформу, опору для отжиманий (брусья) и шарнирный крепеж для грифа                                                                                                     
Конфигурация IZ-I:
IZ7001 - Зона растяжки
IZ7002 - Зона бокса (без боксерского мешка)
IZ7008 - Лестница для рук, для соединения 2-х станций  
IZ7009 - Плио платформа 
IZ7010 - Опора для отжиманий (брусья)
IZ7012 - Шарнирный крепеж для грифа
*Цена указана без доп. опций: боксерского мешка, каната, медболов, гирь, эспандеров,  скакалок, ремней, боксерских перчаток                                              </t>
  </si>
  <si>
    <t>Тяговая колонна, 120 ф. (54 кг.)</t>
  </si>
  <si>
    <t>4-х стековая модульная станция, состоит из: MJ-LP - Тяга сверху 260 ф. (118 кг), MJ-SR - гребная тяга 260 ф. (118 кг), MJ-TP - блок для трицепса 190 ф. (86 кг), MJ-AP - регулируемая тяговая колонна  190 ф. (86 кг) (коэф. нагрузки 2 к 1) Стеки без зачехления.</t>
  </si>
  <si>
    <t>8 - ми стековая модульная станция с регулируемым кроссовером, состоит из: MJ-LP - Тяга сверху  260 ф. (118 кг) (2 шт), MJ-SR - гребная тяга  260 ф. (118 кг) (2 шт), MJ-TP - блок для трицепса 190 ф. (86 кг) (2 шт), MJ-AP - регулируемая тяговая колонна 190 ф. (86 кг) (коэф. нагрузки 2 к 1) (2 шт), MJ-CB - верхняя перекладина с турником, Стеки без зачехления.</t>
  </si>
  <si>
    <t>4-х сторонняя модульная колонна (Основа, на которую крепятся MJ-SR, MJ-TP, MJ-LP, MJ-AP, MJ-FT в любом сочетании с любой стороны)</t>
  </si>
  <si>
    <t>Гребная тяга,  260 ф. (118 кг) (крепится на основную модульную раму MJ-T с любой стороны)</t>
  </si>
  <si>
    <t>Тяговый блок для трицепса, 190 ф. (86 кг.) (крепится на основную модульную раму MJ-T с любой стороны)</t>
  </si>
  <si>
    <t>Тяга сверху,  260 ф. (118 кг) (крепится на основную модульную раму MJ-T с любой стороны)</t>
  </si>
  <si>
    <t>Регулируемая тяговая колонна, 190 ф. (86 кг.) (коэф. нагрузки 2 к 1) (крепится на основную модульную раму MJ-T с любой стороны)</t>
  </si>
  <si>
    <t>Функциональный тренинг, регулируемое по высоте кольцо для крепления ремней TRX и эспандеров (крепится на основную модульную раму MJ-T с любой стороны)</t>
  </si>
  <si>
    <t>Перекладина с турником (служит для соединения тяговых колонн MJ-APS и модульных рам MJ-T между собой в любом сочетании)</t>
  </si>
  <si>
    <t>Кожух. 6 алюминиевых декоративных кожухов с логотипом INOTEC P6.</t>
  </si>
  <si>
    <t>Двойной турник для подтягиваний. Также служит дополнительным крепежом для подвесных ремней.</t>
  </si>
  <si>
    <t>Мишень для мячей. Высота рамы P6 с мишенью для мячей: 315см. (На заказ можно сделать съемную мишень, чтобы уменьшить высоту рамы)</t>
  </si>
  <si>
    <t xml:space="preserve">Вращающийся крепеж для занятий с олимпийским грифом (Тренажер для всего тела с опцией хранения олимпийского грифа, когда он не используется в тренировке.) </t>
  </si>
  <si>
    <t>Плио-платформа. Высота регулируется. Предназначена для запрыгиваний, зашагиваний, босу.</t>
  </si>
  <si>
    <t>Дип - станция (брусья) Высота регулируется.</t>
  </si>
  <si>
    <t>Петли для крепления эспандеров. Приспособление для крепления эластичных лент и эспандеров, 6 шт, U-образная форма, хромированные.</t>
  </si>
  <si>
    <t>Платформа для растяжки. Хорошее приспособление для занятий с эластичными лентами и эспандерами.</t>
  </si>
  <si>
    <t>Стойка для приседаний. В комплекте многопозиционный турник для подтягиваний, который можно использовать для подвесных ремней, J-образные крюки, страховочные ограничители, крепеж для хранения олимпийского грифа в вертикальном положении.</t>
  </si>
  <si>
    <t xml:space="preserve">Двойная регулируемая тяга, функциональный тренинг, коэфицент выноса тяговых тросов 1 к 4, 2 стека по 300 фунтов (2х136 кг). Безграничные возможности вариаций упражнений! В комплекте многопозиционный турник для подтягиваний, который можно использовать для подвесных ремней. С помощью перекладины или длинной лестницы станцию можно соединить с другой станцией серии P6 и превратить в огромный 4-х стековый кроссовер. </t>
  </si>
  <si>
    <t>Лестница. Крепится сверху рамы P6. В комплекте 4 турника с двумя разными диаметрами хвата. В дополнение к упражнениям на лестнице ее можно использовать для крепления подвесных ремней и эспандеров.</t>
  </si>
  <si>
    <t>Перекладины. 3 перекладины с диаметрами: 25,4см, 31,8см и 38см. Сделаны для девушек, предпочитающих хват с меньшим диаметром, у которых нет возможности использовать стандартные диаметры тренажеров серии P6. Также прекрасно подходят для детей.</t>
  </si>
  <si>
    <t>Перекладина для каната. Приспособление для тренировок с использованием каната. А также помогает стабилизировать всю конструкцию тренажеров серии P6 и может служить приступкой для подтягиваний на турнике и упражнений на лестнице.</t>
  </si>
  <si>
    <t>Низкая мишень для мячей. Подходит если имеются ограничения по высоте помещения. Высота станции P6 c низкой мишенью составляет  259,4 см.</t>
  </si>
  <si>
    <t>Высокая стойка для хранения. Идеальное решение если вам нужно место для хранения, и вы не хотите жертвовать одной из 6 основных станций. В комплекте 2 полки, 9 крюков на одной стороне и 5 крюков на другой стороне. Размеры ДхШхВ: 674.1 x 255.2 x 2141.0 мм</t>
  </si>
  <si>
    <t>Низкая стойка для хранения. Идеальное решение если вам нужно место для хранения, и вы не хотите жертвовать одной из 6 основных станций. В комплекте 2 полки. РазмерыДхШхВ: 674.1 x 255.2 x 830.0 мм</t>
  </si>
  <si>
    <t>Полка для хранения. Идеальное приспособление для хранения, если тренажеры серии P6 расположены около стены или используются несколько тренажеров P6. Полки располагаются между двух колонн рамы (вместо одной из 6 станций) и могут быть дополнены крюками для хранения. Размеры: 1336.2 x 190.0 мм</t>
  </si>
  <si>
    <t>Держатели для дисков.  Размеры: 283.9 x 184.9. Диаметр 48.0</t>
  </si>
  <si>
    <t>Держатель для бутылочки с водой и личных вещей: полотенец, ключей/мобильных телефонов. Крепится с внутренней стороны рамы в углах.</t>
  </si>
  <si>
    <t>Подставка для инструкций. Идеально подходит для круговых тренировок. Прикрепите лист A5 с описаниями упражнений на каждой станции.</t>
  </si>
  <si>
    <t>Длинная лестница. Соединяет два тренажера серии P6 между собой, также можно использовать для подвесных ремней. В комплекте 4 длинных турника 2-х разных диаметров хватов. Размеры: 4372.5 x 810.0 x 310.3. Диаметр хватов: 38мм и 50.8мм</t>
  </si>
  <si>
    <t xml:space="preserve">Поперечная перекладина. Соединяет два тренажера серии P6 между собой, также можно использовать для подвесных ремней. В комплекте турник для подтягиваний разным хватом. </t>
  </si>
  <si>
    <t>Крюки. 2 крючка для крепления различного подвесного оборудования, такого как Revvll, ремней, эспандеров. Внешний диаметр: 37.0 мм.
Внутренний диаметр: 18.0 мм.</t>
  </si>
  <si>
    <t>5-и стековая модульная станция с регулируемым кроссовером, состоит из: MJ-LP - Тяга сверху 260 ф. (118 кг), MJ-SR - гребная тяга 260 ф. (118 кг), MJ-TP - блок для трицепса 190 ф. (86 кг), MJ-AP - регулируемая тяговая колонна 190 ф. (86 кг) (коэф. нагрузки 2 к 1), MJ-CB - верхняя перекладина с турником, MJ-APS - отдельно стоящая регулируемая тяговая колонна 190 ф. (86 кг) (коэф. нагрузки 2 к 1) (Кроссовер).
Стеки без зачехления.</t>
  </si>
  <si>
    <t>MJ-APS+MJ-
-CB+MJ-APS</t>
  </si>
  <si>
    <t>Крюки для хранения. Идеальное приспособление для хранения, если тренажеры серии P6 расположены около стены или используются несколько тренажеров P6. 10 крюков на одной стороне и 18 на другой. Крюки располагаются между двух колонн рамы (вместо одной из 6 станций). Можно использовать в комбинации с полками.
Размеры: 1336.2 x 190.0 мм</t>
  </si>
  <si>
    <r>
      <t xml:space="preserve">Комплекс  в форме гексаграммы включает в себя: основную конструкцию, алюминиевые кожухи,  двойной турник для подтягиваний, мишень для мячей, подвесное устройство для боксерского мешка, вращающийся крепеж для грифа, плио платформу, дип - станцию (брусья), петли для крепления эспандеров, платформу для растяжки, стойку для приседаний, двойную регулируемую тягу, лестницу, перекладины, перекладину для каната, держатели для бутылочки и личных вещей, подставки для инструкций и крюки
</t>
    </r>
    <r>
      <rPr>
        <sz val="11"/>
        <rFont val="Times New Roman"/>
        <family val="1"/>
        <charset val="204"/>
      </rPr>
      <t>P6-b1 - Основная конструкция
P6-b2 - Алюминиевый кожух, 6 шт.
P6-w1 - Двойной турник для подтягиваний
P6-w2 - Мишень для мячей
P6-w3 - Подвесное устройство для боксерского мешка
P6-w4 - Вращающийся крепеж для занятий с олимпийским грифомP6-w5 - Плио-платформа
P6-w6 - Дип - станция (брусья)
P6-w7 - Петли для крепления эспандеров
P6-w8 - Платформа для растяжки
P6-w9 - Стойка для приседаний
P6-w10 - Двойная регулируемая тяга
P6-w11 - Лестница
P6-w12 - Перекладины
P6-w13 - Перекладина для каната
P6-o1 - Подставка для инструкций
P6-о4 - Крюки</t>
    </r>
    <r>
      <rPr>
        <sz val="12"/>
        <rFont val="Times New Roman"/>
        <family val="1"/>
        <charset val="204"/>
      </rPr>
      <t xml:space="preserve">
*Цена указана без доп. опций: боксерского мешка, каната.</t>
    </r>
  </si>
  <si>
    <r>
      <t xml:space="preserve">Комплекс  в форме гексаграммы включает в себя: основную конструкцию, алюминиевые кожухи,  двойной турник для подтягиваний, мишень для мячей, подвесное устройство для боксерского мешка, вращающийся крепеж для грифа, плио платформу, дип - станцию (брусья), петли для крепления эспандеров, платформу для растяжки, стойку для приседаний, двойную регулируемую тягу, лестницу, перекладины, перекладину для каната, высокую и низкую стойки для хранения, полку и крюки для хранения, держатели для дисков, держатели для бутылочки и личных вещей, подставки для инструкций и крюки
</t>
    </r>
    <r>
      <rPr>
        <sz val="11"/>
        <rFont val="Times New Roman"/>
        <family val="1"/>
        <charset val="204"/>
      </rPr>
      <t>P6-b1 - Основная конструкция
P6-b2 - Алюминиевый кожух, 6 шт.
P6-w1 - Двойной турник для подтягиваний
P6-w2 - Мишень для мячей
P6-w3 - Подвесное устройство для боксерского мешка
P6-w4 - Вращающийся крепеж для занятий с олимпийским грифом
P6-w5 - Плио-платформа
P6-w6 - Дип - станция (брусья)
P6-w7 - Петли для крепления эспандеров
P6-w8 - Платформа для растяжки
P6-w9 - Стойка для приседаний
P6-w10 - Двойная регулируемая тяга
P6-w11 - Лестница
P6-w12 - Перекладины
P6-w13 - Перекладина для каната
P6-s1 - Высокая стойка для хранения
P6-s2 - Низкая стойка для хранения
P6-s3 - Полка для хранения
P6-s4 - Крюки для хранения
P6-s5 - Держатели для дисков
P6-s6 - Держатель для бутылочки с водой и личных вещей
P6-o1 - Подставка для инструкций
P6-о4 - Крюки</t>
    </r>
    <r>
      <rPr>
        <sz val="12"/>
        <rFont val="Times New Roman"/>
        <family val="1"/>
        <charset val="204"/>
      </rPr>
      <t xml:space="preserve">
*Цена указана без доп. опций: боксерского мешка, каната.</t>
    </r>
  </si>
  <si>
    <t xml:space="preserve">Основная конструкция в форме гексаграммы включает в себя 6 широких станций для тренировок. Характеристики: Длина х Ширина: от 274 x 314cм. Высота: от 246cм. Примерно занимаемое пространство на полу, включая все станции серии P6: 400 x 500cм
</t>
  </si>
  <si>
    <t>IMPULSE EXOFORM Тренажеры со встроенным весом</t>
  </si>
  <si>
    <t>IMPULSE STERLING Тренажеры, нагружаемые дисками</t>
  </si>
  <si>
    <t>IMPULSE PLAMAX Тренажеры со встроенным весом</t>
  </si>
  <si>
    <t>IMPULSE IT93 (Impulse Techno) Тренажеры со встроенным весом</t>
  </si>
  <si>
    <t>IMPULSE IT95 (Impulse Techno) Тренажеры со встроенным весом</t>
  </si>
  <si>
    <t>IMPULSE IT (Impulse Techno) Силовые скамьи и стойки</t>
  </si>
  <si>
    <t>IMPULSE FUNCTIONAL Тренажеры со встроенным весом</t>
  </si>
  <si>
    <t>IMPULSE FUNCTIONAL Силовые скамьи и стойки</t>
  </si>
  <si>
    <t>IMPULSE ZONE Многофункциональные комплексы для функциональных тренировок</t>
  </si>
  <si>
    <t>IMPULSE X-ZONE Многофункциональные комплексы для функциональных тренировок</t>
  </si>
  <si>
    <t>INOTEC FUNCTIONAL LINE Тренажеры со встроенным весом</t>
  </si>
  <si>
    <t>INOTEC FREE WEIGHT LINE Силовые скамьи и стойки</t>
  </si>
  <si>
    <t>INOTEC ATHLETIC LINE Тренажеры, нагружаемые дисками</t>
  </si>
  <si>
    <t>INOTEC P6 Многофункциональные комплексы для функциональных тренировок</t>
  </si>
  <si>
    <t>INOTEC COMPACT LINE Тренажеры со встроенным весом</t>
  </si>
  <si>
    <t>INOTEC NATURAL LINE Тренажеры со встроенным весом</t>
  </si>
  <si>
    <t>Аксессуары для комплекса X-ZONE</t>
  </si>
  <si>
    <t>Скамья для жима от плеч из-за головы</t>
  </si>
  <si>
    <t>SL7018</t>
  </si>
  <si>
    <t>FE9704</t>
  </si>
  <si>
    <t>FE9718</t>
  </si>
  <si>
    <t>FE9726</t>
  </si>
  <si>
    <t>Жим от груди 295 ф. (134 кг)</t>
  </si>
  <si>
    <t>Тяга сверху рычажная 295 ф. (134 кг)</t>
  </si>
  <si>
    <t>Баттерфляй классический 200 ф. (91 кг)</t>
  </si>
  <si>
    <t>Сгибание ног сидя 200 ф. (91 кг)</t>
  </si>
  <si>
    <t>Вращение торса 200 ф. (91 кг)</t>
  </si>
  <si>
    <t>Дельтовидные 200 ф. (91 кг)</t>
  </si>
  <si>
    <t>Ягодичные 200 ф. (91 кг)</t>
  </si>
  <si>
    <t>Разгибание спины 295 ф. (134 кг)</t>
  </si>
  <si>
    <t>Гребная тяга с упором 295 ф. (134 кг)</t>
  </si>
  <si>
    <t>Жим ногами 295 ф. (134 кг)</t>
  </si>
  <si>
    <t>Разгибание ног 295 ф. (134 кг)</t>
  </si>
  <si>
    <t>Сведение/Разведение ног 235 ф. (107 кг)</t>
  </si>
  <si>
    <t>Жим от плеч 235 ф. (107 кг)</t>
  </si>
  <si>
    <t>Пресс 235 ф. (107 кг)</t>
  </si>
  <si>
    <t>Баттерфляй / Задняя дельта 235 ф. (107 кг)</t>
  </si>
  <si>
    <t>Икроножные стоя 235 ф. (107 кг)</t>
  </si>
  <si>
    <t>Подтягивание/отжимание с помощью 235 ф. (107 кг)</t>
  </si>
  <si>
    <t>Сгибание ног лежа 235 ф. (107 кг)</t>
  </si>
  <si>
    <t>Трицепс 235 ф. (107 кг)</t>
  </si>
  <si>
    <t xml:space="preserve">Пресс 160 ф. (73 кг) </t>
  </si>
  <si>
    <t xml:space="preserve">Бицепс 160 ф. (73 кг) </t>
  </si>
  <si>
    <t>Жим от груди, со сведением 295 ф. (134 кг)</t>
  </si>
  <si>
    <t>Тяга сверху рычажная, с разведением 295 ф. (134 кг)</t>
  </si>
  <si>
    <t>Баттерфляй/Задняя дельта 295 ф. (134 кг)</t>
  </si>
  <si>
    <t>Жим от плеч, со сведением 295 ф. (134 кг)</t>
  </si>
  <si>
    <t>Трицепс, жим сидя с изолированными рукоятками, 295 ф. (134 кг)</t>
  </si>
  <si>
    <t>Тяга сверху/Гребля сидя, тросовые 295 ф. (134 кг)</t>
  </si>
  <si>
    <t>Сгибание / Разгибание 295 ф. (134 кг)</t>
  </si>
  <si>
    <t>Многопозиционный жим 295 ф. (134 кг)</t>
  </si>
  <si>
    <t>Разгибание спины  295 ф. (134 кг)</t>
  </si>
  <si>
    <t>Пресс/Разгибание спины 295 ф. (134 кг)</t>
  </si>
  <si>
    <t>Бицепс 200 ф. (91 кг)</t>
  </si>
  <si>
    <t>Сведение/Разведение ног 200 ф. (91 кг)</t>
  </si>
  <si>
    <t>Мультитренажер для бедер и ягодичных 200 ф. (91 кг)</t>
  </si>
  <si>
    <t>Пресс, опоры на плечи 200 ф. (91 кг)</t>
  </si>
  <si>
    <t>Икроножные стоя 200 ф. (91 кг)</t>
  </si>
  <si>
    <t>Трицепс, жим сидя с изолированными рукоятками, 200 ф. (91 кг)</t>
  </si>
  <si>
    <t>Вращение торса, 200 ф. (91 кг)</t>
  </si>
  <si>
    <t>Подтягивание/Отжимание с помощью 200 ф. (91 кг)</t>
  </si>
  <si>
    <t>Сгибание ног лежа 200 ф. (91 кг)</t>
  </si>
  <si>
    <t>Бицепс/Трицепс 200 ф. (91 кг)</t>
  </si>
  <si>
    <t>5-ти стековый тренажерный комплекс 275 ф. (125 кг)</t>
  </si>
  <si>
    <t>8-ти стековый тренажерный комплекс 275 ф. (125 кг)</t>
  </si>
  <si>
    <t>Регулируемая тяговая колонна 275 ф. (125 кг)</t>
  </si>
  <si>
    <t>Кроссовер 2х200ф. (2х91 кг)</t>
  </si>
  <si>
    <t>Двойная регулируемая тяга, функциональный тренинг 2х200ф. (2х91 кг)</t>
  </si>
  <si>
    <t>Тяга сверху/гребная тяга 250ф. (113 кг)</t>
  </si>
  <si>
    <t>Жим ногами/икроножные 250ф. (113 кг)</t>
  </si>
  <si>
    <t>Сведение/разведение ног 250ф. (113 кг)</t>
  </si>
  <si>
    <t>Разгибание/сгибание ног 250ф. (113 кг)</t>
  </si>
  <si>
    <t>Многопозиционный жим 250ф. (113 кг)</t>
  </si>
  <si>
    <t>Баттерфляй/задняя дельта 250ф. (113 кг)</t>
  </si>
  <si>
    <t>Бицепс/трицепс 250ф. (113 кг)</t>
  </si>
  <si>
    <t>Пресс/разгибание спины 250ф. (113 кг)</t>
  </si>
  <si>
    <t>Жим от груди 250ф. (113 кг)</t>
  </si>
  <si>
    <t>Тяга сверху / Гребля сидя, двойные рукоятки 250ф. (113 кг)</t>
  </si>
  <si>
    <t>Многопозиционный жим от груди и плеч 250ф. (113 кг)</t>
  </si>
  <si>
    <t>Бицепс, 200 ф. (91 кг)</t>
  </si>
  <si>
    <t>Разгибание ног 200 ф. (91 кг)</t>
  </si>
  <si>
    <t>Жим от плеч, 200 ф. (91 кг)</t>
  </si>
  <si>
    <t>Сведение/разведение ног 200 ф. (91 кг)</t>
  </si>
  <si>
    <t>Подтягивание/отжимание с помощью, 200 ф. (91 кг)</t>
  </si>
  <si>
    <t>Баттерфляй / Задняя дельта 200 ф. (91 кг)</t>
  </si>
  <si>
    <t>Бицепс/Трицепс стоя, 200 ф. (91 кг)</t>
  </si>
  <si>
    <t>Регулируемая тяговая колонна, 200 ф. (91 кг)</t>
  </si>
  <si>
    <t>4-х стековая мультистанция: верхняя тяга, гребная тяга, верхний блок на трицепс, регулируемая тяговая колонна 4х200ф. (4х91 кг)</t>
  </si>
  <si>
    <t>Многофункциональный тренажер для бедер и ягодичных 170 ф. (77 кг)</t>
  </si>
  <si>
    <t>Пресс / Спина 170 ф. (77 кг)</t>
  </si>
  <si>
    <t>5-ти стековый тренажерный комплекс 5х200ф. (5х91 кг)</t>
  </si>
  <si>
    <t>8-ти стековый тренажерный комплекс 8х200ф. (8х91 кг)</t>
  </si>
  <si>
    <t>IFDB4+IFDB4A</t>
  </si>
  <si>
    <t xml:space="preserve">Комплекс из 3х модулей в форме буквы "L", состоит из: зоны растяжки, зоны бокса (без боксерского мешка) и зоны реакции, соединенных между собой посредством «рукохода» и S-образного соединения, включающий плио платформу, опору для отжиманий (брусья) и шарнирный крепеж для грифа                                                                                    
Конфигурация IZ-L:
IZ7001 - Зона растяжки
IZ7002 - Зона бокса (без боксерского мешка)
IZ7003 - Зона реакции 
IZ7008 - Лестница для рук, для соединения 2-х станций  
IZ7009 - Плио платформа 
IZ7010 - Опора для отжиманий (брусья)
IZ7011 - S-образное соединение 
IZ7012 - Шарнирный крепеж для грифа
*Цена указана без доп. опций: боксерского мешка, каната, медболов, гирь, эспандеров,  скакалок, ремней, боксерских перчаток   </t>
  </si>
  <si>
    <t>Скамья с регулируемым углом наклона повышенной прочности</t>
  </si>
  <si>
    <t>IT9525</t>
  </si>
  <si>
    <t>IT9527</t>
  </si>
  <si>
    <t>IT9527OPT</t>
  </si>
  <si>
    <t>IT9530</t>
  </si>
  <si>
    <t>Опция-турник для IT9527 и IT9525 (Средняя часть блочной рамки)</t>
  </si>
  <si>
    <t>Опция-турник для IT9327 и IT9325 (Средняя часть блочной рамки)</t>
  </si>
  <si>
    <t>4-х стековая мультистанция, двойная верхняя и гребная тяги, трицепс, регулируемая тяговая колонна 4х200 ф. (4х91 кг)</t>
  </si>
  <si>
    <t>4-х стековая мультистанция, двойная верхняя и гребная тяги, трицепс, регулируемая тяговая колонна 4х275 ф. (4х125 кг)</t>
  </si>
  <si>
    <t>Регулируемая тяговая колонна 295 ф. (134 кг)</t>
  </si>
  <si>
    <t>4-х стековая мультистанция, двойная верхняя и гребная тяги, трицепс, регулируемая тяговая колонна 4x295 ф. (4х134 кг)</t>
  </si>
  <si>
    <t>IT9525+IT9527OPT+ IT9525</t>
  </si>
  <si>
    <t>IT9525+IT9527OPT+ IT9527</t>
  </si>
  <si>
    <t>IT9527+IT9527OPT+ IT9527</t>
  </si>
  <si>
    <t>8-ми стековый тренажерный комплекс 295 ф. (134 кг)</t>
  </si>
  <si>
    <t>5-ти стековый тренажерный комплекс 295 ф. (134 кг)</t>
  </si>
  <si>
    <t>Зачехление регулируемой тяговой колонны IT9525</t>
  </si>
  <si>
    <t>Зачехление 4-х стековой мультистанции IT9527</t>
  </si>
  <si>
    <t>Кроссовер регулируемый, cостоит из двух регулируемых тяговых колонн MJ-APS со стеками по 190 ф. (86 кг.) (коэф. нагрузки 2 к 1) и верхней перекладины с турником MJ-CB. Длина вытягиваемого троса: 310 мм. Cтеки без зачехления</t>
  </si>
  <si>
    <t>Регулируемая тяговая колонна, 190 ф. (86 кг.) (коэф. нагрузки 2 к 1) (ставится отдельно или крепится перекладиной MJ-CB с 4-х стронней рамой MJ-T, образуя 5-ти стековую модульную станцию с кроссовером, или ко второй тяговой колонне MJ-APS, образуя регулируемый кроссовер). Длина вытягиваемого троса: 310 мм. Стек без зачехления.</t>
  </si>
  <si>
    <t>Двойная регулируемая тяга  2x200 ф. (2х91 кг)</t>
  </si>
  <si>
    <t>IT9525SH</t>
  </si>
  <si>
    <t>IT9527SH</t>
  </si>
  <si>
    <t>* Информацию уточняйте у наших специалистов по телефону: 8-495-991-14-34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</si>
</sst>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 * #,##0_ ;_ * \-#,##0_ ;_ * &quot;-&quot;_ ;_ @_ "/>
    <numFmt numFmtId="165" formatCode="#,##0_ ;\-#,##0\ "/>
  </numFmts>
  <fonts count="21">
    <font>
      <sz val="10"/>
      <name val="Arial Cyr"/>
      <family val="2"/>
      <charset val="204"/>
    </font>
    <font>
      <sz val="12"/>
      <name val="新細明體"/>
      <charset val="136"/>
    </font>
    <font>
      <sz val="12"/>
      <name val="Times New Roman"/>
      <family val="1"/>
      <charset val="204"/>
    </font>
    <font>
      <i/>
      <sz val="12"/>
      <name val="Arial cyr"/>
      <family val="2"/>
      <charset val="204"/>
    </font>
    <font>
      <sz val="10"/>
      <name val="Georgia"/>
      <family val="1"/>
      <charset val="204"/>
    </font>
    <font>
      <sz val="10"/>
      <name val="Arial"/>
      <family val="2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name val="Arial Cyr"/>
      <family val="2"/>
      <charset val="204"/>
    </font>
    <font>
      <sz val="12"/>
      <name val="宋体"/>
      <charset val="134"/>
    </font>
    <font>
      <sz val="12"/>
      <name val="宋体"/>
      <family val="3"/>
      <charset val="134"/>
    </font>
    <font>
      <u/>
      <sz val="12"/>
      <color indexed="12"/>
      <name val="Arial"/>
      <family val="2"/>
    </font>
    <font>
      <sz val="14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CC0000"/>
        <bgColor indexed="64"/>
      </patternFill>
    </fill>
  </fills>
  <borders count="4">
    <border>
      <left/>
      <right/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5" fillId="0" borderId="0"/>
    <xf numFmtId="0" fontId="1" fillId="0" borderId="0">
      <alignment vertical="center"/>
    </xf>
    <xf numFmtId="0" fontId="2" fillId="0" borderId="0"/>
    <xf numFmtId="43" fontId="16" fillId="0" borderId="0" applyFont="0" applyFill="0" applyBorder="0" applyAlignment="0" applyProtection="0"/>
    <xf numFmtId="0" fontId="17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0" fillId="0" borderId="0">
      <alignment vertical="center"/>
    </xf>
    <xf numFmtId="0" fontId="20" fillId="0" borderId="0">
      <alignment vertical="center"/>
    </xf>
    <xf numFmtId="164" fontId="18" fillId="0" borderId="0" applyFont="0" applyFill="0" applyBorder="0" applyAlignment="0" applyProtection="0">
      <alignment vertical="center"/>
    </xf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/>
  </cellStyleXfs>
  <cellXfs count="69">
    <xf numFmtId="0" fontId="0" fillId="0" borderId="0" xfId="0"/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Border="1"/>
    <xf numFmtId="0" fontId="4" fillId="0" borderId="0" xfId="0" applyFont="1" applyBorder="1" applyAlignment="1"/>
    <xf numFmtId="0" fontId="0" fillId="0" borderId="0" xfId="0" applyBorder="1"/>
    <xf numFmtId="0" fontId="3" fillId="3" borderId="0" xfId="0" applyFont="1" applyFill="1"/>
    <xf numFmtId="0" fontId="0" fillId="0" borderId="0" xfId="0" applyFill="1"/>
    <xf numFmtId="3" fontId="8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14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left" vertical="center"/>
    </xf>
    <xf numFmtId="3" fontId="2" fillId="4" borderId="3" xfId="4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/>
    </xf>
    <xf numFmtId="0" fontId="15" fillId="0" borderId="3" xfId="0" applyFont="1" applyBorder="1" applyAlignment="1">
      <alignment vertical="center"/>
    </xf>
    <xf numFmtId="3" fontId="15" fillId="4" borderId="3" xfId="4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3" fontId="2" fillId="4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3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165" fontId="15" fillId="0" borderId="3" xfId="4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3" fontId="2" fillId="4" borderId="3" xfId="5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left" vertical="center" shrinkToFi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3" fontId="2" fillId="4" borderId="3" xfId="5" applyNumberFormat="1" applyFont="1" applyFill="1" applyBorder="1" applyAlignment="1">
      <alignment horizontal="center" vertical="center"/>
    </xf>
    <xf numFmtId="3" fontId="8" fillId="4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 shrinkToFit="1"/>
    </xf>
    <xf numFmtId="0" fontId="2" fillId="0" borderId="3" xfId="3" applyFont="1" applyFill="1" applyBorder="1" applyAlignment="1">
      <alignment horizontal="center" vertical="center"/>
    </xf>
    <xf numFmtId="0" fontId="2" fillId="0" borderId="3" xfId="0" applyFont="1" applyBorder="1" applyAlignment="1"/>
    <xf numFmtId="3" fontId="2" fillId="4" borderId="3" xfId="15" applyNumberFormat="1" applyFont="1" applyFill="1" applyBorder="1" applyAlignment="1">
      <alignment horizontal="center" vertical="center"/>
    </xf>
    <xf numFmtId="0" fontId="2" fillId="0" borderId="3" xfId="0" applyFont="1" applyBorder="1"/>
    <xf numFmtId="0" fontId="6" fillId="0" borderId="3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3" fontId="8" fillId="4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/>
    </xf>
    <xf numFmtId="0" fontId="2" fillId="0" borderId="3" xfId="1" applyFont="1" applyBorder="1" applyAlignment="1">
      <alignment horizontal="left" vertical="top" wrapText="1"/>
    </xf>
    <xf numFmtId="3" fontId="8" fillId="0" borderId="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3" fontId="8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8" fillId="0" borderId="3" xfId="0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3" fontId="8" fillId="4" borderId="3" xfId="0" applyNumberFormat="1" applyFont="1" applyFill="1" applyBorder="1" applyAlignment="1">
      <alignment horizontal="center" vertical="center"/>
    </xf>
  </cellXfs>
  <cellStyles count="16">
    <cellStyle name="Standard 2" xfId="1"/>
    <cellStyle name="Обычный" xfId="0" builtinId="0"/>
    <cellStyle name="Обычный 2" xfId="11"/>
    <cellStyle name="Обычный 2 2" xfId="15"/>
    <cellStyle name="Обычный 3" xfId="5"/>
    <cellStyle name="Финансовый" xfId="4" builtinId="3"/>
    <cellStyle name="Финансовый [0] 2" xfId="10"/>
    <cellStyle name="Финансовый 2" xfId="12"/>
    <cellStyle name="Финансовый 2 2" xfId="13"/>
    <cellStyle name="Финансовый 3" xfId="14"/>
    <cellStyle name="一般 2" xfId="2"/>
    <cellStyle name="一般_(2013-11)2013自主外銷產品價格表(2013-7-9(2))新增ENCORE系列4種價格." xfId="7"/>
    <cellStyle name="一般_(7AA-3) 2008KEYS KF報價(2008-5-20)36+11" xfId="3"/>
    <cellStyle name="常规 2" xfId="8"/>
    <cellStyle name="常规 4" xfId="9"/>
    <cellStyle name="超連結_IT93XX对外报价(2011-10-27)lzx" xfId="6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71719</xdr:colOff>
      <xdr:row>6</xdr:row>
      <xdr:rowOff>150160</xdr:rowOff>
    </xdr:from>
    <xdr:to>
      <xdr:col>3</xdr:col>
      <xdr:colOff>1445560</xdr:colOff>
      <xdr:row>12</xdr:row>
      <xdr:rowOff>6367</xdr:rowOff>
    </xdr:to>
    <xdr:pic>
      <xdr:nvPicPr>
        <xdr:cNvPr id="3" name="Рисунок 2" descr="fe9705_bi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46895" y="3254189"/>
          <a:ext cx="1373841" cy="133538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13</xdr:row>
      <xdr:rowOff>54905</xdr:rowOff>
    </xdr:from>
    <xdr:to>
      <xdr:col>3</xdr:col>
      <xdr:colOff>1407516</xdr:colOff>
      <xdr:row>18</xdr:row>
      <xdr:rowOff>123263</xdr:rowOff>
    </xdr:to>
    <xdr:pic>
      <xdr:nvPicPr>
        <xdr:cNvPr id="4" name="Рисунок 3" descr="fe9719_bi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3751" y="4884640"/>
          <a:ext cx="1378941" cy="1301005"/>
        </a:xfrm>
        <a:prstGeom prst="rect">
          <a:avLst/>
        </a:prstGeom>
      </xdr:spPr>
    </xdr:pic>
    <xdr:clientData/>
  </xdr:twoCellAnchor>
  <xdr:twoCellAnchor editAs="oneCell">
    <xdr:from>
      <xdr:col>3</xdr:col>
      <xdr:colOff>49306</xdr:colOff>
      <xdr:row>19</xdr:row>
      <xdr:rowOff>225555</xdr:rowOff>
    </xdr:from>
    <xdr:to>
      <xdr:col>3</xdr:col>
      <xdr:colOff>1434353</xdr:colOff>
      <xdr:row>26</xdr:row>
      <xdr:rowOff>89437</xdr:rowOff>
    </xdr:to>
    <xdr:pic>
      <xdr:nvPicPr>
        <xdr:cNvPr id="6" name="Рисунок 5" descr="fe9716_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4482" y="6534467"/>
          <a:ext cx="1385047" cy="1589588"/>
        </a:xfrm>
        <a:prstGeom prst="rect">
          <a:avLst/>
        </a:prstGeom>
      </xdr:spPr>
    </xdr:pic>
    <xdr:clientData/>
  </xdr:twoCellAnchor>
  <xdr:twoCellAnchor editAs="oneCell">
    <xdr:from>
      <xdr:col>3</xdr:col>
      <xdr:colOff>71719</xdr:colOff>
      <xdr:row>28</xdr:row>
      <xdr:rowOff>52668</xdr:rowOff>
    </xdr:from>
    <xdr:to>
      <xdr:col>3</xdr:col>
      <xdr:colOff>1445561</xdr:colOff>
      <xdr:row>34</xdr:row>
      <xdr:rowOff>142737</xdr:rowOff>
    </xdr:to>
    <xdr:pic>
      <xdr:nvPicPr>
        <xdr:cNvPr id="13" name="Рисунок 12" descr="it95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46895" y="8591550"/>
          <a:ext cx="1373842" cy="1569246"/>
        </a:xfrm>
        <a:prstGeom prst="rect">
          <a:avLst/>
        </a:prstGeom>
      </xdr:spPr>
    </xdr:pic>
    <xdr:clientData/>
  </xdr:twoCellAnchor>
  <xdr:twoCellAnchor editAs="oneCell">
    <xdr:from>
      <xdr:col>3</xdr:col>
      <xdr:colOff>68357</xdr:colOff>
      <xdr:row>34</xdr:row>
      <xdr:rowOff>162244</xdr:rowOff>
    </xdr:from>
    <xdr:to>
      <xdr:col>3</xdr:col>
      <xdr:colOff>1436822</xdr:colOff>
      <xdr:row>40</xdr:row>
      <xdr:rowOff>245728</xdr:rowOff>
    </xdr:to>
    <xdr:pic>
      <xdr:nvPicPr>
        <xdr:cNvPr id="14" name="Рисунок 13" descr="it95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43533" y="10180303"/>
          <a:ext cx="1368465" cy="156266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67313</xdr:colOff>
      <xdr:row>41</xdr:row>
      <xdr:rowOff>67815</xdr:rowOff>
    </xdr:from>
    <xdr:to>
      <xdr:col>3</xdr:col>
      <xdr:colOff>1434390</xdr:colOff>
      <xdr:row>47</xdr:row>
      <xdr:rowOff>156076</xdr:rowOff>
    </xdr:to>
    <xdr:pic>
      <xdr:nvPicPr>
        <xdr:cNvPr id="15" name="Рисунок 14" descr="it952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42489" y="11811580"/>
          <a:ext cx="1367077" cy="1567437"/>
        </a:xfrm>
        <a:prstGeom prst="rect">
          <a:avLst/>
        </a:prstGeom>
      </xdr:spPr>
    </xdr:pic>
    <xdr:clientData/>
  </xdr:twoCellAnchor>
  <xdr:twoCellAnchor editAs="oneCell">
    <xdr:from>
      <xdr:col>3</xdr:col>
      <xdr:colOff>179854</xdr:colOff>
      <xdr:row>75</xdr:row>
      <xdr:rowOff>86287</xdr:rowOff>
    </xdr:from>
    <xdr:to>
      <xdr:col>3</xdr:col>
      <xdr:colOff>1355913</xdr:colOff>
      <xdr:row>82</xdr:row>
      <xdr:rowOff>179337</xdr:rowOff>
    </xdr:to>
    <xdr:pic>
      <xdr:nvPicPr>
        <xdr:cNvPr id="17" name="Рисунок 16" descr="pl02_smil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55030" y="42444522"/>
          <a:ext cx="1176059" cy="1818756"/>
        </a:xfrm>
        <a:prstGeom prst="rect">
          <a:avLst/>
        </a:prstGeom>
      </xdr:spPr>
    </xdr:pic>
    <xdr:clientData/>
  </xdr:twoCellAnchor>
  <xdr:twoCellAnchor editAs="oneCell">
    <xdr:from>
      <xdr:col>3</xdr:col>
      <xdr:colOff>87726</xdr:colOff>
      <xdr:row>145</xdr:row>
      <xdr:rowOff>47790</xdr:rowOff>
    </xdr:from>
    <xdr:to>
      <xdr:col>3</xdr:col>
      <xdr:colOff>1404969</xdr:colOff>
      <xdr:row>150</xdr:row>
      <xdr:rowOff>132876</xdr:rowOff>
    </xdr:to>
    <xdr:pic>
      <xdr:nvPicPr>
        <xdr:cNvPr id="20" name="Рисунок 19" descr="sl703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62902" y="40792378"/>
          <a:ext cx="1317243" cy="1508233"/>
        </a:xfrm>
        <a:prstGeom prst="rect">
          <a:avLst/>
        </a:prstGeom>
      </xdr:spPr>
    </xdr:pic>
    <xdr:clientData/>
  </xdr:twoCellAnchor>
  <xdr:twoCellAnchor editAs="oneCell">
    <xdr:from>
      <xdr:col>3</xdr:col>
      <xdr:colOff>98930</xdr:colOff>
      <xdr:row>156</xdr:row>
      <xdr:rowOff>240597</xdr:rowOff>
    </xdr:from>
    <xdr:to>
      <xdr:col>3</xdr:col>
      <xdr:colOff>1405534</xdr:colOff>
      <xdr:row>162</xdr:row>
      <xdr:rowOff>231180</xdr:rowOff>
    </xdr:to>
    <xdr:pic>
      <xdr:nvPicPr>
        <xdr:cNvPr id="21" name="Рисунок 20" descr="sl701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74106" y="43887509"/>
          <a:ext cx="1306604" cy="1469759"/>
        </a:xfrm>
        <a:prstGeom prst="rect">
          <a:avLst/>
        </a:prstGeom>
      </xdr:spPr>
    </xdr:pic>
    <xdr:clientData/>
  </xdr:twoCellAnchor>
  <xdr:twoCellAnchor editAs="oneCell">
    <xdr:from>
      <xdr:col>3</xdr:col>
      <xdr:colOff>85326</xdr:colOff>
      <xdr:row>140</xdr:row>
      <xdr:rowOff>97413</xdr:rowOff>
    </xdr:from>
    <xdr:to>
      <xdr:col>3</xdr:col>
      <xdr:colOff>1420136</xdr:colOff>
      <xdr:row>144</xdr:row>
      <xdr:rowOff>235323</xdr:rowOff>
    </xdr:to>
    <xdr:pic>
      <xdr:nvPicPr>
        <xdr:cNvPr id="22" name="Рисунок 21" descr="sl703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64505" y="35203842"/>
          <a:ext cx="1334810" cy="1117625"/>
        </a:xfrm>
        <a:prstGeom prst="rect">
          <a:avLst/>
        </a:prstGeom>
      </xdr:spPr>
    </xdr:pic>
    <xdr:clientData/>
  </xdr:twoCellAnchor>
  <xdr:twoCellAnchor editAs="oneCell">
    <xdr:from>
      <xdr:col>3</xdr:col>
      <xdr:colOff>79563</xdr:colOff>
      <xdr:row>163</xdr:row>
      <xdr:rowOff>19222</xdr:rowOff>
    </xdr:from>
    <xdr:to>
      <xdr:col>3</xdr:col>
      <xdr:colOff>1423147</xdr:colOff>
      <xdr:row>168</xdr:row>
      <xdr:rowOff>316144</xdr:rowOff>
    </xdr:to>
    <xdr:pic>
      <xdr:nvPicPr>
        <xdr:cNvPr id="23" name="Рисунок 22" descr="sl702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58742" y="40949508"/>
          <a:ext cx="1343584" cy="152156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189</xdr:row>
      <xdr:rowOff>53781</xdr:rowOff>
    </xdr:from>
    <xdr:to>
      <xdr:col>3</xdr:col>
      <xdr:colOff>1423148</xdr:colOff>
      <xdr:row>195</xdr:row>
      <xdr:rowOff>104181</xdr:rowOff>
    </xdr:to>
    <xdr:pic>
      <xdr:nvPicPr>
        <xdr:cNvPr id="27" name="Рисунок 26" descr="ifpc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41851" y="52037869"/>
          <a:ext cx="1356473" cy="1529577"/>
        </a:xfrm>
        <a:prstGeom prst="rect">
          <a:avLst/>
        </a:prstGeom>
      </xdr:spPr>
    </xdr:pic>
    <xdr:clientData/>
  </xdr:twoCellAnchor>
  <xdr:twoCellAnchor editAs="oneCell">
    <xdr:from>
      <xdr:col>3</xdr:col>
      <xdr:colOff>70039</xdr:colOff>
      <xdr:row>182</xdr:row>
      <xdr:rowOff>77856</xdr:rowOff>
    </xdr:from>
    <xdr:to>
      <xdr:col>3</xdr:col>
      <xdr:colOff>1427235</xdr:colOff>
      <xdr:row>188</xdr:row>
      <xdr:rowOff>134443</xdr:rowOff>
    </xdr:to>
    <xdr:pic>
      <xdr:nvPicPr>
        <xdr:cNvPr id="28" name="Рисунок 27" descr="iffid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645215" y="50336238"/>
          <a:ext cx="1357196" cy="1535764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202</xdr:row>
      <xdr:rowOff>38100</xdr:rowOff>
    </xdr:from>
    <xdr:to>
      <xdr:col>3</xdr:col>
      <xdr:colOff>1094015</xdr:colOff>
      <xdr:row>202</xdr:row>
      <xdr:rowOff>847725</xdr:rowOff>
    </xdr:to>
    <xdr:pic>
      <xdr:nvPicPr>
        <xdr:cNvPr id="35" name="Рисунок 34" descr="iz70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72426" y="55092600"/>
          <a:ext cx="693964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206</xdr:row>
      <xdr:rowOff>45943</xdr:rowOff>
    </xdr:from>
    <xdr:to>
      <xdr:col>3</xdr:col>
      <xdr:colOff>1115866</xdr:colOff>
      <xdr:row>206</xdr:row>
      <xdr:rowOff>847725</xdr:rowOff>
    </xdr:to>
    <xdr:pic>
      <xdr:nvPicPr>
        <xdr:cNvPr id="36" name="Рисунок 35" descr="iz70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001000" y="58643743"/>
          <a:ext cx="687241" cy="801782"/>
        </a:xfrm>
        <a:prstGeom prst="rect">
          <a:avLst/>
        </a:prstGeom>
      </xdr:spPr>
    </xdr:pic>
    <xdr:clientData/>
  </xdr:twoCellAnchor>
  <xdr:twoCellAnchor editAs="oneCell">
    <xdr:from>
      <xdr:col>3</xdr:col>
      <xdr:colOff>53787</xdr:colOff>
      <xdr:row>218</xdr:row>
      <xdr:rowOff>567582</xdr:rowOff>
    </xdr:from>
    <xdr:to>
      <xdr:col>3</xdr:col>
      <xdr:colOff>1430968</xdr:colOff>
      <xdr:row>218</xdr:row>
      <xdr:rowOff>2185149</xdr:rowOff>
    </xdr:to>
    <xdr:pic>
      <xdr:nvPicPr>
        <xdr:cNvPr id="37" name="Рисунок 36" descr="iz_s_gl_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28963" y="91447288"/>
          <a:ext cx="1377181" cy="1617567"/>
        </a:xfrm>
        <a:prstGeom prst="rect">
          <a:avLst/>
        </a:prstGeom>
      </xdr:spPr>
    </xdr:pic>
    <xdr:clientData/>
  </xdr:twoCellAnchor>
  <xdr:twoCellAnchor editAs="oneCell">
    <xdr:from>
      <xdr:col>3</xdr:col>
      <xdr:colOff>45944</xdr:colOff>
      <xdr:row>219</xdr:row>
      <xdr:rowOff>540687</xdr:rowOff>
    </xdr:from>
    <xdr:to>
      <xdr:col>3</xdr:col>
      <xdr:colOff>1434354</xdr:colOff>
      <xdr:row>219</xdr:row>
      <xdr:rowOff>2160498</xdr:rowOff>
    </xdr:to>
    <xdr:pic>
      <xdr:nvPicPr>
        <xdr:cNvPr id="38" name="Рисунок 37" descr="iz_i_gl_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1120" y="94154628"/>
          <a:ext cx="1388410" cy="1619811"/>
        </a:xfrm>
        <a:prstGeom prst="rect">
          <a:avLst/>
        </a:prstGeom>
      </xdr:spPr>
    </xdr:pic>
    <xdr:clientData/>
  </xdr:twoCellAnchor>
  <xdr:twoCellAnchor editAs="oneCell">
    <xdr:from>
      <xdr:col>3</xdr:col>
      <xdr:colOff>49307</xdr:colOff>
      <xdr:row>220</xdr:row>
      <xdr:rowOff>997890</xdr:rowOff>
    </xdr:from>
    <xdr:to>
      <xdr:col>3</xdr:col>
      <xdr:colOff>1423148</xdr:colOff>
      <xdr:row>220</xdr:row>
      <xdr:rowOff>2385511</xdr:rowOff>
    </xdr:to>
    <xdr:pic>
      <xdr:nvPicPr>
        <xdr:cNvPr id="39" name="Рисунок 38" descr="iz_l_gl_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4483" y="97312449"/>
          <a:ext cx="1373841" cy="1387621"/>
        </a:xfrm>
        <a:prstGeom prst="rect">
          <a:avLst/>
        </a:prstGeom>
      </xdr:spPr>
    </xdr:pic>
    <xdr:clientData/>
  </xdr:twoCellAnchor>
  <xdr:twoCellAnchor editAs="oneCell">
    <xdr:from>
      <xdr:col>3</xdr:col>
      <xdr:colOff>52669</xdr:colOff>
      <xdr:row>221</xdr:row>
      <xdr:rowOff>880228</xdr:rowOff>
    </xdr:from>
    <xdr:to>
      <xdr:col>3</xdr:col>
      <xdr:colOff>1434354</xdr:colOff>
      <xdr:row>221</xdr:row>
      <xdr:rowOff>2492194</xdr:rowOff>
    </xdr:to>
    <xdr:pic>
      <xdr:nvPicPr>
        <xdr:cNvPr id="40" name="Рисунок 39" descr="iz_t_gl_s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7845" y="100578963"/>
          <a:ext cx="1381685" cy="1611966"/>
        </a:xfrm>
        <a:prstGeom prst="rect">
          <a:avLst/>
        </a:prstGeom>
      </xdr:spPr>
    </xdr:pic>
    <xdr:clientData/>
  </xdr:twoCellAnchor>
  <xdr:twoCellAnchor editAs="oneCell">
    <xdr:from>
      <xdr:col>3</xdr:col>
      <xdr:colOff>75082</xdr:colOff>
      <xdr:row>222</xdr:row>
      <xdr:rowOff>912164</xdr:rowOff>
    </xdr:from>
    <xdr:to>
      <xdr:col>3</xdr:col>
      <xdr:colOff>1425550</xdr:colOff>
      <xdr:row>222</xdr:row>
      <xdr:rowOff>2487710</xdr:rowOff>
    </xdr:to>
    <xdr:pic>
      <xdr:nvPicPr>
        <xdr:cNvPr id="41" name="Рисунок 40" descr="iz_o_gl_s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650258" y="103995076"/>
          <a:ext cx="1350468" cy="1575546"/>
        </a:xfrm>
        <a:prstGeom prst="rect">
          <a:avLst/>
        </a:prstGeom>
      </xdr:spPr>
    </xdr:pic>
    <xdr:clientData/>
  </xdr:twoCellAnchor>
  <xdr:twoCellAnchor editAs="oneCell">
    <xdr:from>
      <xdr:col>3</xdr:col>
      <xdr:colOff>79563</xdr:colOff>
      <xdr:row>223</xdr:row>
      <xdr:rowOff>1023665</xdr:rowOff>
    </xdr:from>
    <xdr:to>
      <xdr:col>3</xdr:col>
      <xdr:colOff>1410341</xdr:colOff>
      <xdr:row>223</xdr:row>
      <xdr:rowOff>2576239</xdr:rowOff>
    </xdr:to>
    <xdr:pic>
      <xdr:nvPicPr>
        <xdr:cNvPr id="42" name="Рисунок 41" descr="iz_h_gl_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54739" y="107501959"/>
          <a:ext cx="1330778" cy="1552574"/>
        </a:xfrm>
        <a:prstGeom prst="rect">
          <a:avLst/>
        </a:prstGeom>
      </xdr:spPr>
    </xdr:pic>
    <xdr:clientData/>
  </xdr:twoCellAnchor>
  <xdr:twoCellAnchor editAs="oneCell">
    <xdr:from>
      <xdr:col>3</xdr:col>
      <xdr:colOff>71720</xdr:colOff>
      <xdr:row>224</xdr:row>
      <xdr:rowOff>1176065</xdr:rowOff>
    </xdr:from>
    <xdr:to>
      <xdr:col>3</xdr:col>
      <xdr:colOff>1426990</xdr:colOff>
      <xdr:row>224</xdr:row>
      <xdr:rowOff>2757213</xdr:rowOff>
    </xdr:to>
    <xdr:pic>
      <xdr:nvPicPr>
        <xdr:cNvPr id="43" name="Рисунок 42" descr="iz_x_gl_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46896" y="111206624"/>
          <a:ext cx="1355270" cy="1581148"/>
        </a:xfrm>
        <a:prstGeom prst="rect">
          <a:avLst/>
        </a:prstGeom>
      </xdr:spPr>
    </xdr:pic>
    <xdr:clientData/>
  </xdr:twoCellAnchor>
  <xdr:twoCellAnchor editAs="oneCell">
    <xdr:from>
      <xdr:col>3</xdr:col>
      <xdr:colOff>71159</xdr:colOff>
      <xdr:row>226</xdr:row>
      <xdr:rowOff>640296</xdr:rowOff>
    </xdr:from>
    <xdr:to>
      <xdr:col>3</xdr:col>
      <xdr:colOff>1419225</xdr:colOff>
      <xdr:row>226</xdr:row>
      <xdr:rowOff>1629777</xdr:rowOff>
    </xdr:to>
    <xdr:pic>
      <xdr:nvPicPr>
        <xdr:cNvPr id="44" name="Рисунок 43" descr="x_zone_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646335" y="115074767"/>
          <a:ext cx="1348066" cy="98948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236</xdr:row>
      <xdr:rowOff>28575</xdr:rowOff>
    </xdr:from>
    <xdr:to>
      <xdr:col>3</xdr:col>
      <xdr:colOff>1433299</xdr:colOff>
      <xdr:row>242</xdr:row>
      <xdr:rowOff>156884</xdr:rowOff>
    </xdr:to>
    <xdr:pic>
      <xdr:nvPicPr>
        <xdr:cNvPr id="45" name="Рисунок 44" descr="nl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639049" y="97307400"/>
          <a:ext cx="1366625" cy="1614209"/>
        </a:xfrm>
        <a:prstGeom prst="rect">
          <a:avLst/>
        </a:prstGeom>
      </xdr:spPr>
    </xdr:pic>
    <xdr:clientData/>
  </xdr:twoCellAnchor>
  <xdr:twoCellAnchor editAs="oneCell">
    <xdr:from>
      <xdr:col>3</xdr:col>
      <xdr:colOff>60512</xdr:colOff>
      <xdr:row>242</xdr:row>
      <xdr:rowOff>134482</xdr:rowOff>
    </xdr:from>
    <xdr:to>
      <xdr:col>3</xdr:col>
      <xdr:colOff>1423148</xdr:colOff>
      <xdr:row>247</xdr:row>
      <xdr:rowOff>81168</xdr:rowOff>
    </xdr:to>
    <xdr:pic>
      <xdr:nvPicPr>
        <xdr:cNvPr id="46" name="Рисунок 45" descr="nl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35688" y="124116364"/>
          <a:ext cx="1362636" cy="1179334"/>
        </a:xfrm>
        <a:prstGeom prst="rect">
          <a:avLst/>
        </a:prstGeom>
      </xdr:spPr>
    </xdr:pic>
    <xdr:clientData/>
  </xdr:twoCellAnchor>
  <xdr:twoCellAnchor editAs="oneCell">
    <xdr:from>
      <xdr:col>3</xdr:col>
      <xdr:colOff>70037</xdr:colOff>
      <xdr:row>252</xdr:row>
      <xdr:rowOff>96934</xdr:rowOff>
    </xdr:from>
    <xdr:to>
      <xdr:col>3</xdr:col>
      <xdr:colOff>1416621</xdr:colOff>
      <xdr:row>258</xdr:row>
      <xdr:rowOff>201708</xdr:rowOff>
    </xdr:to>
    <xdr:pic>
      <xdr:nvPicPr>
        <xdr:cNvPr id="47" name="Рисунок 46" descr="nl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645213" y="126734610"/>
          <a:ext cx="1346584" cy="1583948"/>
        </a:xfrm>
        <a:prstGeom prst="rect">
          <a:avLst/>
        </a:prstGeom>
      </xdr:spPr>
    </xdr:pic>
    <xdr:clientData/>
  </xdr:twoCellAnchor>
  <xdr:twoCellAnchor editAs="oneCell">
    <xdr:from>
      <xdr:col>3</xdr:col>
      <xdr:colOff>242499</xdr:colOff>
      <xdr:row>261</xdr:row>
      <xdr:rowOff>42534</xdr:rowOff>
    </xdr:from>
    <xdr:to>
      <xdr:col>3</xdr:col>
      <xdr:colOff>1243854</xdr:colOff>
      <xdr:row>261</xdr:row>
      <xdr:rowOff>1213685</xdr:rowOff>
    </xdr:to>
    <xdr:pic>
      <xdr:nvPicPr>
        <xdr:cNvPr id="49" name="Рисунок 48" descr="model_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17675" y="128473152"/>
          <a:ext cx="1001355" cy="1171151"/>
        </a:xfrm>
        <a:prstGeom prst="rect">
          <a:avLst/>
        </a:prstGeom>
      </xdr:spPr>
    </xdr:pic>
    <xdr:clientData/>
  </xdr:twoCellAnchor>
  <xdr:twoCellAnchor editAs="oneCell">
    <xdr:from>
      <xdr:col>3</xdr:col>
      <xdr:colOff>91100</xdr:colOff>
      <xdr:row>285</xdr:row>
      <xdr:rowOff>36820</xdr:rowOff>
    </xdr:from>
    <xdr:to>
      <xdr:col>3</xdr:col>
      <xdr:colOff>1406558</xdr:colOff>
      <xdr:row>291</xdr:row>
      <xdr:rowOff>102936</xdr:rowOff>
    </xdr:to>
    <xdr:pic>
      <xdr:nvPicPr>
        <xdr:cNvPr id="53" name="Рисунок 52" descr="e3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66276" y="118438173"/>
          <a:ext cx="1315458" cy="1545292"/>
        </a:xfrm>
        <a:prstGeom prst="rect">
          <a:avLst/>
        </a:prstGeom>
      </xdr:spPr>
    </xdr:pic>
    <xdr:clientData/>
  </xdr:twoCellAnchor>
  <xdr:twoCellAnchor editAs="oneCell">
    <xdr:from>
      <xdr:col>3</xdr:col>
      <xdr:colOff>66467</xdr:colOff>
      <xdr:row>277</xdr:row>
      <xdr:rowOff>90699</xdr:rowOff>
    </xdr:from>
    <xdr:to>
      <xdr:col>3</xdr:col>
      <xdr:colOff>1415143</xdr:colOff>
      <xdr:row>284</xdr:row>
      <xdr:rowOff>135507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646" y="112948342"/>
          <a:ext cx="1348676" cy="1759308"/>
        </a:xfrm>
        <a:prstGeom prst="rect">
          <a:avLst/>
        </a:prstGeom>
      </xdr:spPr>
    </xdr:pic>
    <xdr:clientData/>
  </xdr:twoCellAnchor>
  <xdr:twoCellAnchor editAs="oneCell">
    <xdr:from>
      <xdr:col>3</xdr:col>
      <xdr:colOff>110376</xdr:colOff>
      <xdr:row>303</xdr:row>
      <xdr:rowOff>145581</xdr:rowOff>
    </xdr:from>
    <xdr:to>
      <xdr:col>3</xdr:col>
      <xdr:colOff>1411942</xdr:colOff>
      <xdr:row>309</xdr:row>
      <xdr:rowOff>184899</xdr:rowOff>
    </xdr:to>
    <xdr:pic>
      <xdr:nvPicPr>
        <xdr:cNvPr id="55" name="Рисунок 54" descr="a3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685552" y="145004022"/>
          <a:ext cx="1301566" cy="1518493"/>
        </a:xfrm>
        <a:prstGeom prst="rect">
          <a:avLst/>
        </a:prstGeom>
      </xdr:spPr>
    </xdr:pic>
    <xdr:clientData/>
  </xdr:twoCellAnchor>
  <xdr:twoCellAnchor editAs="oneCell">
    <xdr:from>
      <xdr:col>3</xdr:col>
      <xdr:colOff>98614</xdr:colOff>
      <xdr:row>299</xdr:row>
      <xdr:rowOff>56030</xdr:rowOff>
    </xdr:from>
    <xdr:to>
      <xdr:col>3</xdr:col>
      <xdr:colOff>1382245</xdr:colOff>
      <xdr:row>304</xdr:row>
      <xdr:rowOff>161361</xdr:rowOff>
    </xdr:to>
    <xdr:pic>
      <xdr:nvPicPr>
        <xdr:cNvPr id="57" name="Рисунок 56" descr="a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673790" y="143928354"/>
          <a:ext cx="1283631" cy="1337977"/>
        </a:xfrm>
        <a:prstGeom prst="rect">
          <a:avLst/>
        </a:prstGeom>
      </xdr:spPr>
    </xdr:pic>
    <xdr:clientData/>
  </xdr:twoCellAnchor>
  <xdr:twoCellAnchor editAs="oneCell">
    <xdr:from>
      <xdr:col>3</xdr:col>
      <xdr:colOff>58832</xdr:colOff>
      <xdr:row>338</xdr:row>
      <xdr:rowOff>1301302</xdr:rowOff>
    </xdr:from>
    <xdr:to>
      <xdr:col>3</xdr:col>
      <xdr:colOff>1413614</xdr:colOff>
      <xdr:row>338</xdr:row>
      <xdr:rowOff>2892531</xdr:rowOff>
    </xdr:to>
    <xdr:pic>
      <xdr:nvPicPr>
        <xdr:cNvPr id="59" name="Рисунок 58" descr="p6_elit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631207" y="172941802"/>
          <a:ext cx="1354782" cy="1591229"/>
        </a:xfrm>
        <a:prstGeom prst="rect">
          <a:avLst/>
        </a:prstGeom>
      </xdr:spPr>
    </xdr:pic>
    <xdr:clientData/>
  </xdr:twoCellAnchor>
  <xdr:twoCellAnchor editAs="oneCell">
    <xdr:from>
      <xdr:col>3</xdr:col>
      <xdr:colOff>50986</xdr:colOff>
      <xdr:row>339</xdr:row>
      <xdr:rowOff>1825188</xdr:rowOff>
    </xdr:from>
    <xdr:to>
      <xdr:col>3</xdr:col>
      <xdr:colOff>1443708</xdr:colOff>
      <xdr:row>339</xdr:row>
      <xdr:rowOff>3450031</xdr:rowOff>
    </xdr:to>
    <xdr:pic>
      <xdr:nvPicPr>
        <xdr:cNvPr id="60" name="Рисунок 59" descr="p6_top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623361" y="177704313"/>
          <a:ext cx="1392722" cy="1624843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340</xdr:row>
      <xdr:rowOff>2465330</xdr:rowOff>
    </xdr:from>
    <xdr:to>
      <xdr:col>3</xdr:col>
      <xdr:colOff>1423148</xdr:colOff>
      <xdr:row>340</xdr:row>
      <xdr:rowOff>4047229</xdr:rowOff>
    </xdr:to>
    <xdr:pic>
      <xdr:nvPicPr>
        <xdr:cNvPr id="61" name="Рисунок 60" descr="p6_top_plus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642411" y="186723654"/>
          <a:ext cx="1355913" cy="1581899"/>
        </a:xfrm>
        <a:prstGeom prst="rect">
          <a:avLst/>
        </a:prstGeom>
      </xdr:spPr>
    </xdr:pic>
    <xdr:clientData/>
  </xdr:twoCellAnchor>
  <xdr:twoCellAnchor editAs="oneCell">
    <xdr:from>
      <xdr:col>3</xdr:col>
      <xdr:colOff>393889</xdr:colOff>
      <xdr:row>311</xdr:row>
      <xdr:rowOff>49868</xdr:rowOff>
    </xdr:from>
    <xdr:to>
      <xdr:col>3</xdr:col>
      <xdr:colOff>1071164</xdr:colOff>
      <xdr:row>311</xdr:row>
      <xdr:rowOff>847725</xdr:rowOff>
    </xdr:to>
    <xdr:pic>
      <xdr:nvPicPr>
        <xdr:cNvPr id="62" name="Рисунок 61" descr="p6_base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966264" y="112263893"/>
          <a:ext cx="677275" cy="797857"/>
        </a:xfrm>
        <a:prstGeom prst="rect">
          <a:avLst/>
        </a:prstGeom>
      </xdr:spPr>
    </xdr:pic>
    <xdr:clientData/>
  </xdr:twoCellAnchor>
  <xdr:twoCellAnchor editAs="oneCell">
    <xdr:from>
      <xdr:col>3</xdr:col>
      <xdr:colOff>411255</xdr:colOff>
      <xdr:row>314</xdr:row>
      <xdr:rowOff>42683</xdr:rowOff>
    </xdr:from>
    <xdr:to>
      <xdr:col>3</xdr:col>
      <xdr:colOff>1085850</xdr:colOff>
      <xdr:row>314</xdr:row>
      <xdr:rowOff>834084</xdr:rowOff>
    </xdr:to>
    <xdr:pic>
      <xdr:nvPicPr>
        <xdr:cNvPr id="65" name="Рисунок 64" descr="w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983630" y="114914183"/>
          <a:ext cx="674595" cy="791401"/>
        </a:xfrm>
        <a:prstGeom prst="rect">
          <a:avLst/>
        </a:prstGeom>
      </xdr:spPr>
    </xdr:pic>
    <xdr:clientData/>
  </xdr:twoCellAnchor>
  <xdr:twoCellAnchor editAs="oneCell">
    <xdr:from>
      <xdr:col>3</xdr:col>
      <xdr:colOff>67234</xdr:colOff>
      <xdr:row>65</xdr:row>
      <xdr:rowOff>78431</xdr:rowOff>
    </xdr:from>
    <xdr:to>
      <xdr:col>3</xdr:col>
      <xdr:colOff>1431152</xdr:colOff>
      <xdr:row>69</xdr:row>
      <xdr:rowOff>302553</xdr:rowOff>
    </xdr:to>
    <xdr:pic>
      <xdr:nvPicPr>
        <xdr:cNvPr id="73" name="Рисунок 72" descr="it9327_it9327opt_it932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642410" y="16707960"/>
          <a:ext cx="1363918" cy="159124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203</xdr:row>
      <xdr:rowOff>38102</xdr:rowOff>
    </xdr:from>
    <xdr:to>
      <xdr:col>3</xdr:col>
      <xdr:colOff>1094015</xdr:colOff>
      <xdr:row>203</xdr:row>
      <xdr:rowOff>847726</xdr:rowOff>
    </xdr:to>
    <xdr:pic>
      <xdr:nvPicPr>
        <xdr:cNvPr id="74" name="Рисунок 73" descr="iz70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972426" y="55978427"/>
          <a:ext cx="693964" cy="809624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204</xdr:row>
      <xdr:rowOff>28575</xdr:rowOff>
    </xdr:from>
    <xdr:to>
      <xdr:col>3</xdr:col>
      <xdr:colOff>1104900</xdr:colOff>
      <xdr:row>204</xdr:row>
      <xdr:rowOff>839787</xdr:rowOff>
    </xdr:to>
    <xdr:pic>
      <xdr:nvPicPr>
        <xdr:cNvPr id="75" name="Рисунок 74" descr="iz70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981950" y="56854725"/>
          <a:ext cx="695325" cy="8112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205</xdr:row>
      <xdr:rowOff>47625</xdr:rowOff>
    </xdr:from>
    <xdr:to>
      <xdr:col>3</xdr:col>
      <xdr:colOff>1216152</xdr:colOff>
      <xdr:row>205</xdr:row>
      <xdr:rowOff>834009</xdr:rowOff>
    </xdr:to>
    <xdr:pic>
      <xdr:nvPicPr>
        <xdr:cNvPr id="78" name="Рисунок 77" descr="iz700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877175" y="57759600"/>
          <a:ext cx="911352" cy="78638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207</xdr:row>
      <xdr:rowOff>123825</xdr:rowOff>
    </xdr:from>
    <xdr:to>
      <xdr:col>3</xdr:col>
      <xdr:colOff>1285182</xdr:colOff>
      <xdr:row>207</xdr:row>
      <xdr:rowOff>790575</xdr:rowOff>
    </xdr:to>
    <xdr:pic>
      <xdr:nvPicPr>
        <xdr:cNvPr id="79" name="Рисунок 78" descr="iz700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743824" y="59607450"/>
          <a:ext cx="1113733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208</xdr:row>
      <xdr:rowOff>66674</xdr:rowOff>
    </xdr:from>
    <xdr:to>
      <xdr:col>3</xdr:col>
      <xdr:colOff>1390650</xdr:colOff>
      <xdr:row>208</xdr:row>
      <xdr:rowOff>823531</xdr:rowOff>
    </xdr:to>
    <xdr:pic>
      <xdr:nvPicPr>
        <xdr:cNvPr id="80" name="Рисунок 79" descr="iz700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658100" y="60436124"/>
          <a:ext cx="1304925" cy="75685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209</xdr:row>
      <xdr:rowOff>38100</xdr:rowOff>
    </xdr:from>
    <xdr:to>
      <xdr:col>3</xdr:col>
      <xdr:colOff>1400175</xdr:colOff>
      <xdr:row>209</xdr:row>
      <xdr:rowOff>842292</xdr:rowOff>
    </xdr:to>
    <xdr:pic>
      <xdr:nvPicPr>
        <xdr:cNvPr id="81" name="Рисунок 80" descr="iz700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677149" y="61293375"/>
          <a:ext cx="1295401" cy="80419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210</xdr:row>
      <xdr:rowOff>47625</xdr:rowOff>
    </xdr:from>
    <xdr:to>
      <xdr:col>3</xdr:col>
      <xdr:colOff>1354549</xdr:colOff>
      <xdr:row>210</xdr:row>
      <xdr:rowOff>819150</xdr:rowOff>
    </xdr:to>
    <xdr:pic>
      <xdr:nvPicPr>
        <xdr:cNvPr id="82" name="Рисунок 81" descr="iz7009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686676" y="62188725"/>
          <a:ext cx="1240248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211</xdr:row>
      <xdr:rowOff>57150</xdr:rowOff>
    </xdr:from>
    <xdr:to>
      <xdr:col>3</xdr:col>
      <xdr:colOff>1343026</xdr:colOff>
      <xdr:row>211</xdr:row>
      <xdr:rowOff>819787</xdr:rowOff>
    </xdr:to>
    <xdr:pic>
      <xdr:nvPicPr>
        <xdr:cNvPr id="83" name="Рисунок 82" descr="iz701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15251" y="63084075"/>
          <a:ext cx="1200150" cy="762637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212</xdr:row>
      <xdr:rowOff>38100</xdr:rowOff>
    </xdr:from>
    <xdr:to>
      <xdr:col>3</xdr:col>
      <xdr:colOff>1282700</xdr:colOff>
      <xdr:row>212</xdr:row>
      <xdr:rowOff>838200</xdr:rowOff>
    </xdr:to>
    <xdr:pic>
      <xdr:nvPicPr>
        <xdr:cNvPr id="84" name="Рисунок 83" descr="iz701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743825" y="63950850"/>
          <a:ext cx="111125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213</xdr:row>
      <xdr:rowOff>38099</xdr:rowOff>
    </xdr:from>
    <xdr:to>
      <xdr:col>3</xdr:col>
      <xdr:colOff>1238250</xdr:colOff>
      <xdr:row>213</xdr:row>
      <xdr:rowOff>855902</xdr:rowOff>
    </xdr:to>
    <xdr:pic>
      <xdr:nvPicPr>
        <xdr:cNvPr id="85" name="Рисунок 84" descr="iz701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839075" y="64836674"/>
          <a:ext cx="971550" cy="817803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214</xdr:row>
      <xdr:rowOff>28576</xdr:rowOff>
    </xdr:from>
    <xdr:to>
      <xdr:col>3</xdr:col>
      <xdr:colOff>1343025</xdr:colOff>
      <xdr:row>214</xdr:row>
      <xdr:rowOff>845609</xdr:rowOff>
    </xdr:to>
    <xdr:pic>
      <xdr:nvPicPr>
        <xdr:cNvPr id="86" name="Рисунок 85" descr="iz_7014_gl_s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696200" y="65712976"/>
          <a:ext cx="1219200" cy="81703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215</xdr:row>
      <xdr:rowOff>57150</xdr:rowOff>
    </xdr:from>
    <xdr:to>
      <xdr:col>3</xdr:col>
      <xdr:colOff>1438275</xdr:colOff>
      <xdr:row>215</xdr:row>
      <xdr:rowOff>806539</xdr:rowOff>
    </xdr:to>
    <xdr:pic>
      <xdr:nvPicPr>
        <xdr:cNvPr id="87" name="Рисунок 86" descr="iz_7015_gl_s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610475" y="66627375"/>
          <a:ext cx="1400175" cy="74938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216</xdr:row>
      <xdr:rowOff>47627</xdr:rowOff>
    </xdr:from>
    <xdr:to>
      <xdr:col>3</xdr:col>
      <xdr:colOff>1171575</xdr:colOff>
      <xdr:row>216</xdr:row>
      <xdr:rowOff>832341</xdr:rowOff>
    </xdr:to>
    <xdr:pic>
      <xdr:nvPicPr>
        <xdr:cNvPr id="88" name="Рисунок 87" descr="iz_7017_gl_s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3850" y="67503677"/>
          <a:ext cx="800100" cy="78471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217</xdr:row>
      <xdr:rowOff>57150</xdr:rowOff>
    </xdr:from>
    <xdr:to>
      <xdr:col>3</xdr:col>
      <xdr:colOff>1334565</xdr:colOff>
      <xdr:row>217</xdr:row>
      <xdr:rowOff>847725</xdr:rowOff>
    </xdr:to>
    <xdr:pic>
      <xdr:nvPicPr>
        <xdr:cNvPr id="89" name="Рисунок 88" descr="iz500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696200" y="68399025"/>
          <a:ext cx="1210740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228</xdr:row>
      <xdr:rowOff>47625</xdr:rowOff>
    </xdr:from>
    <xdr:to>
      <xdr:col>3</xdr:col>
      <xdr:colOff>1434659</xdr:colOff>
      <xdr:row>228</xdr:row>
      <xdr:rowOff>838200</xdr:rowOff>
    </xdr:to>
    <xdr:pic>
      <xdr:nvPicPr>
        <xdr:cNvPr id="92" name="Рисунок 91" descr="xz_7_gl_s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619999" y="90173175"/>
          <a:ext cx="1387035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226</xdr:row>
      <xdr:rowOff>2577362</xdr:rowOff>
    </xdr:from>
    <xdr:to>
      <xdr:col>3</xdr:col>
      <xdr:colOff>1432966</xdr:colOff>
      <xdr:row>226</xdr:row>
      <xdr:rowOff>3577487</xdr:rowOff>
    </xdr:to>
    <xdr:pic>
      <xdr:nvPicPr>
        <xdr:cNvPr id="93" name="Рисунок 92" descr="x_zon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41851" y="117011833"/>
          <a:ext cx="1366291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312</xdr:row>
      <xdr:rowOff>38100</xdr:rowOff>
    </xdr:from>
    <xdr:to>
      <xdr:col>3</xdr:col>
      <xdr:colOff>1117600</xdr:colOff>
      <xdr:row>312</xdr:row>
      <xdr:rowOff>847725</xdr:rowOff>
    </xdr:to>
    <xdr:pic>
      <xdr:nvPicPr>
        <xdr:cNvPr id="94" name="Рисунок 93" descr="p6_shrouds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915275" y="113137950"/>
          <a:ext cx="774700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313</xdr:row>
      <xdr:rowOff>47624</xdr:rowOff>
    </xdr:from>
    <xdr:to>
      <xdr:col>3</xdr:col>
      <xdr:colOff>1344179</xdr:colOff>
      <xdr:row>313</xdr:row>
      <xdr:rowOff>838199</xdr:rowOff>
    </xdr:to>
    <xdr:pic>
      <xdr:nvPicPr>
        <xdr:cNvPr id="95" name="Рисунок 94" descr="w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705726" y="114033299"/>
          <a:ext cx="1210828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315</xdr:row>
      <xdr:rowOff>38101</xdr:rowOff>
    </xdr:from>
    <xdr:to>
      <xdr:col>3</xdr:col>
      <xdr:colOff>1228726</xdr:colOff>
      <xdr:row>315</xdr:row>
      <xdr:rowOff>838722</xdr:rowOff>
    </xdr:to>
    <xdr:pic>
      <xdr:nvPicPr>
        <xdr:cNvPr id="96" name="Рисунок 95" descr="w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791451" y="115795426"/>
          <a:ext cx="1009650" cy="800621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316</xdr:row>
      <xdr:rowOff>38100</xdr:rowOff>
    </xdr:from>
    <xdr:to>
      <xdr:col>3</xdr:col>
      <xdr:colOff>1085850</xdr:colOff>
      <xdr:row>316</xdr:row>
      <xdr:rowOff>838200</xdr:rowOff>
    </xdr:to>
    <xdr:pic>
      <xdr:nvPicPr>
        <xdr:cNvPr id="97" name="Рисунок 96" descr="w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972425" y="116681250"/>
          <a:ext cx="68580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317</xdr:row>
      <xdr:rowOff>38100</xdr:rowOff>
    </xdr:from>
    <xdr:to>
      <xdr:col>3</xdr:col>
      <xdr:colOff>1152977</xdr:colOff>
      <xdr:row>317</xdr:row>
      <xdr:rowOff>847725</xdr:rowOff>
    </xdr:to>
    <xdr:pic>
      <xdr:nvPicPr>
        <xdr:cNvPr id="98" name="Рисунок 97" descr="w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858125" y="117567075"/>
          <a:ext cx="867227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318</xdr:row>
      <xdr:rowOff>28576</xdr:rowOff>
    </xdr:from>
    <xdr:to>
      <xdr:col>3</xdr:col>
      <xdr:colOff>1375696</xdr:colOff>
      <xdr:row>318</xdr:row>
      <xdr:rowOff>857250</xdr:rowOff>
    </xdr:to>
    <xdr:pic>
      <xdr:nvPicPr>
        <xdr:cNvPr id="99" name="Рисунок 98" descr="w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677151" y="118443376"/>
          <a:ext cx="1270920" cy="82867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319</xdr:row>
      <xdr:rowOff>104776</xdr:rowOff>
    </xdr:from>
    <xdr:to>
      <xdr:col>3</xdr:col>
      <xdr:colOff>1438272</xdr:colOff>
      <xdr:row>319</xdr:row>
      <xdr:rowOff>800100</xdr:rowOff>
    </xdr:to>
    <xdr:pic>
      <xdr:nvPicPr>
        <xdr:cNvPr id="100" name="Рисунок 99" descr="w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620000" y="119405401"/>
          <a:ext cx="1390647" cy="69532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320</xdr:row>
      <xdr:rowOff>38100</xdr:rowOff>
    </xdr:from>
    <xdr:to>
      <xdr:col>3</xdr:col>
      <xdr:colOff>1084490</xdr:colOff>
      <xdr:row>320</xdr:row>
      <xdr:rowOff>847725</xdr:rowOff>
    </xdr:to>
    <xdr:pic>
      <xdr:nvPicPr>
        <xdr:cNvPr id="101" name="Рисунок 100" descr="w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962901" y="120224550"/>
          <a:ext cx="693964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321</xdr:row>
      <xdr:rowOff>38099</xdr:rowOff>
    </xdr:from>
    <xdr:to>
      <xdr:col>3</xdr:col>
      <xdr:colOff>1066799</xdr:colOff>
      <xdr:row>321</xdr:row>
      <xdr:rowOff>849312</xdr:rowOff>
    </xdr:to>
    <xdr:pic>
      <xdr:nvPicPr>
        <xdr:cNvPr id="102" name="Рисунок 101" descr="w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943849" y="121110374"/>
          <a:ext cx="695325" cy="811213"/>
        </a:xfrm>
        <a:prstGeom prst="rect">
          <a:avLst/>
        </a:prstGeom>
      </xdr:spPr>
    </xdr:pic>
    <xdr:clientData/>
  </xdr:twoCellAnchor>
  <xdr:twoCellAnchor editAs="oneCell">
    <xdr:from>
      <xdr:col>3</xdr:col>
      <xdr:colOff>377638</xdr:colOff>
      <xdr:row>322</xdr:row>
      <xdr:rowOff>275105</xdr:rowOff>
    </xdr:from>
    <xdr:to>
      <xdr:col>3</xdr:col>
      <xdr:colOff>1072963</xdr:colOff>
      <xdr:row>322</xdr:row>
      <xdr:rowOff>1086318</xdr:rowOff>
    </xdr:to>
    <xdr:pic>
      <xdr:nvPicPr>
        <xdr:cNvPr id="103" name="Рисунок 102" descr="w1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52814" y="156866105"/>
          <a:ext cx="695325" cy="81121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323</xdr:row>
      <xdr:rowOff>47626</xdr:rowOff>
    </xdr:from>
    <xdr:to>
      <xdr:col>3</xdr:col>
      <xdr:colOff>1382515</xdr:colOff>
      <xdr:row>323</xdr:row>
      <xdr:rowOff>838200</xdr:rowOff>
    </xdr:to>
    <xdr:pic>
      <xdr:nvPicPr>
        <xdr:cNvPr id="104" name="Рисунок 103" descr="w1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677151" y="122891551"/>
          <a:ext cx="1277739" cy="7905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324</xdr:row>
      <xdr:rowOff>28575</xdr:rowOff>
    </xdr:from>
    <xdr:to>
      <xdr:col>3</xdr:col>
      <xdr:colOff>1076325</xdr:colOff>
      <xdr:row>324</xdr:row>
      <xdr:rowOff>839788</xdr:rowOff>
    </xdr:to>
    <xdr:pic>
      <xdr:nvPicPr>
        <xdr:cNvPr id="105" name="Рисунок 104" descr="w1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53375" y="123758325"/>
          <a:ext cx="695325" cy="81121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325</xdr:row>
      <xdr:rowOff>47626</xdr:rowOff>
    </xdr:from>
    <xdr:to>
      <xdr:col>3</xdr:col>
      <xdr:colOff>1257300</xdr:colOff>
      <xdr:row>325</xdr:row>
      <xdr:rowOff>831658</xdr:rowOff>
    </xdr:to>
    <xdr:pic>
      <xdr:nvPicPr>
        <xdr:cNvPr id="106" name="Рисунок 105" descr="w1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762876" y="124663201"/>
          <a:ext cx="1066799" cy="784032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327</xdr:row>
      <xdr:rowOff>47626</xdr:rowOff>
    </xdr:from>
    <xdr:to>
      <xdr:col>3</xdr:col>
      <xdr:colOff>910656</xdr:colOff>
      <xdr:row>327</xdr:row>
      <xdr:rowOff>828676</xdr:rowOff>
    </xdr:to>
    <xdr:pic>
      <xdr:nvPicPr>
        <xdr:cNvPr id="107" name="Рисунок 106" descr="s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124826" y="126434851"/>
          <a:ext cx="35820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328</xdr:row>
      <xdr:rowOff>38101</xdr:rowOff>
    </xdr:from>
    <xdr:to>
      <xdr:col>3</xdr:col>
      <xdr:colOff>981076</xdr:colOff>
      <xdr:row>328</xdr:row>
      <xdr:rowOff>833109</xdr:rowOff>
    </xdr:to>
    <xdr:pic>
      <xdr:nvPicPr>
        <xdr:cNvPr id="108" name="Рисунок 107" descr="s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981951" y="127311151"/>
          <a:ext cx="571500" cy="79500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329</xdr:row>
      <xdr:rowOff>38100</xdr:rowOff>
    </xdr:from>
    <xdr:to>
      <xdr:col>3</xdr:col>
      <xdr:colOff>1247775</xdr:colOff>
      <xdr:row>329</xdr:row>
      <xdr:rowOff>853017</xdr:rowOff>
    </xdr:to>
    <xdr:pic>
      <xdr:nvPicPr>
        <xdr:cNvPr id="109" name="Рисунок 108" descr="s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3350" y="128196975"/>
          <a:ext cx="1066800" cy="81491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330</xdr:row>
      <xdr:rowOff>66675</xdr:rowOff>
    </xdr:from>
    <xdr:to>
      <xdr:col>3</xdr:col>
      <xdr:colOff>1419225</xdr:colOff>
      <xdr:row>330</xdr:row>
      <xdr:rowOff>814820</xdr:rowOff>
    </xdr:to>
    <xdr:pic>
      <xdr:nvPicPr>
        <xdr:cNvPr id="110" name="Рисунок 109" descr="s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620000" y="129111375"/>
          <a:ext cx="1371600" cy="74814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331</xdr:row>
      <xdr:rowOff>38100</xdr:rowOff>
    </xdr:from>
    <xdr:to>
      <xdr:col>3</xdr:col>
      <xdr:colOff>923925</xdr:colOff>
      <xdr:row>331</xdr:row>
      <xdr:rowOff>830605</xdr:rowOff>
    </xdr:to>
    <xdr:pic>
      <xdr:nvPicPr>
        <xdr:cNvPr id="111" name="Рисунок 110" descr="s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048625" y="129968625"/>
          <a:ext cx="447675" cy="79250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332</xdr:row>
      <xdr:rowOff>38101</xdr:rowOff>
    </xdr:from>
    <xdr:to>
      <xdr:col>3</xdr:col>
      <xdr:colOff>962025</xdr:colOff>
      <xdr:row>332</xdr:row>
      <xdr:rowOff>843917</xdr:rowOff>
    </xdr:to>
    <xdr:pic>
      <xdr:nvPicPr>
        <xdr:cNvPr id="112" name="Рисунок 111" descr="s6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991475" y="130854451"/>
          <a:ext cx="542925" cy="805816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333</xdr:row>
      <xdr:rowOff>28575</xdr:rowOff>
    </xdr:from>
    <xdr:to>
      <xdr:col>3</xdr:col>
      <xdr:colOff>1057276</xdr:colOff>
      <xdr:row>333</xdr:row>
      <xdr:rowOff>850900</xdr:rowOff>
    </xdr:to>
    <xdr:pic>
      <xdr:nvPicPr>
        <xdr:cNvPr id="113" name="Рисунок 112" descr="o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24801" y="131730750"/>
          <a:ext cx="704850" cy="8223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334</xdr:row>
      <xdr:rowOff>114302</xdr:rowOff>
    </xdr:from>
    <xdr:to>
      <xdr:col>3</xdr:col>
      <xdr:colOff>1409700</xdr:colOff>
      <xdr:row>334</xdr:row>
      <xdr:rowOff>792834</xdr:rowOff>
    </xdr:to>
    <xdr:pic>
      <xdr:nvPicPr>
        <xdr:cNvPr id="114" name="Рисунок 113" descr="o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639051" y="132702302"/>
          <a:ext cx="1343024" cy="67853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335</xdr:row>
      <xdr:rowOff>28575</xdr:rowOff>
    </xdr:from>
    <xdr:to>
      <xdr:col>3</xdr:col>
      <xdr:colOff>1392588</xdr:colOff>
      <xdr:row>335</xdr:row>
      <xdr:rowOff>857250</xdr:rowOff>
    </xdr:to>
    <xdr:pic>
      <xdr:nvPicPr>
        <xdr:cNvPr id="115" name="Рисунок 114" descr="o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696201" y="133502400"/>
          <a:ext cx="1268762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336</xdr:row>
      <xdr:rowOff>38101</xdr:rowOff>
    </xdr:from>
    <xdr:to>
      <xdr:col>3</xdr:col>
      <xdr:colOff>1257300</xdr:colOff>
      <xdr:row>336</xdr:row>
      <xdr:rowOff>848058</xdr:rowOff>
    </xdr:to>
    <xdr:pic>
      <xdr:nvPicPr>
        <xdr:cNvPr id="116" name="Рисунок 115" descr="o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48600" y="134397751"/>
          <a:ext cx="981075" cy="80995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326</xdr:row>
      <xdr:rowOff>47625</xdr:rowOff>
    </xdr:from>
    <xdr:to>
      <xdr:col>3</xdr:col>
      <xdr:colOff>1036545</xdr:colOff>
      <xdr:row>326</xdr:row>
      <xdr:rowOff>839026</xdr:rowOff>
    </xdr:to>
    <xdr:pic>
      <xdr:nvPicPr>
        <xdr:cNvPr id="117" name="Рисунок 116" descr="w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934325" y="125549025"/>
          <a:ext cx="674595" cy="791401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343</xdr:row>
      <xdr:rowOff>39782</xdr:rowOff>
    </xdr:from>
    <xdr:to>
      <xdr:col>3</xdr:col>
      <xdr:colOff>1116345</xdr:colOff>
      <xdr:row>343</xdr:row>
      <xdr:rowOff>849406</xdr:rowOff>
    </xdr:to>
    <xdr:pic>
      <xdr:nvPicPr>
        <xdr:cNvPr id="118" name="Рисунок 117" descr="CL sp.cp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822826" y="191637958"/>
          <a:ext cx="868695" cy="809624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344</xdr:row>
      <xdr:rowOff>38100</xdr:rowOff>
    </xdr:from>
    <xdr:to>
      <xdr:col>3</xdr:col>
      <xdr:colOff>1102455</xdr:colOff>
      <xdr:row>344</xdr:row>
      <xdr:rowOff>847725</xdr:rowOff>
    </xdr:to>
    <xdr:pic>
      <xdr:nvPicPr>
        <xdr:cNvPr id="119" name="Рисунок 118" descr="cl lpd.sr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886700" y="150266400"/>
          <a:ext cx="788130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345</xdr:row>
      <xdr:rowOff>28576</xdr:rowOff>
    </xdr:from>
    <xdr:to>
      <xdr:col>3</xdr:col>
      <xdr:colOff>1019175</xdr:colOff>
      <xdr:row>345</xdr:row>
      <xdr:rowOff>851596</xdr:rowOff>
    </xdr:to>
    <xdr:pic>
      <xdr:nvPicPr>
        <xdr:cNvPr id="120" name="Рисунок 119" descr="cl le.lc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924800" y="151142701"/>
          <a:ext cx="666750" cy="82302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346</xdr:row>
      <xdr:rowOff>28576</xdr:rowOff>
    </xdr:from>
    <xdr:to>
      <xdr:col>3</xdr:col>
      <xdr:colOff>1069340</xdr:colOff>
      <xdr:row>346</xdr:row>
      <xdr:rowOff>847726</xdr:rowOff>
    </xdr:to>
    <xdr:pic>
      <xdr:nvPicPr>
        <xdr:cNvPr id="121" name="Рисунок 120" descr="CL lp.cr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877175" y="152028526"/>
          <a:ext cx="76454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371477</xdr:colOff>
      <xdr:row>347</xdr:row>
      <xdr:rowOff>47092</xdr:rowOff>
    </xdr:from>
    <xdr:to>
      <xdr:col>3</xdr:col>
      <xdr:colOff>1088524</xdr:colOff>
      <xdr:row>348</xdr:row>
      <xdr:rowOff>400046</xdr:rowOff>
    </xdr:to>
    <xdr:pic>
      <xdr:nvPicPr>
        <xdr:cNvPr id="122" name="Рисунок 121" descr="cl st+sta1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943852" y="152932867"/>
          <a:ext cx="717047" cy="791108"/>
        </a:xfrm>
        <a:prstGeom prst="rect">
          <a:avLst/>
        </a:prstGeom>
      </xdr:spPr>
    </xdr:pic>
    <xdr:clientData/>
  </xdr:twoCellAnchor>
  <xdr:twoCellAnchor editAs="oneCell">
    <xdr:from>
      <xdr:col>3</xdr:col>
      <xdr:colOff>78442</xdr:colOff>
      <xdr:row>69</xdr:row>
      <xdr:rowOff>304428</xdr:rowOff>
    </xdr:from>
    <xdr:to>
      <xdr:col>3</xdr:col>
      <xdr:colOff>1411942</xdr:colOff>
      <xdr:row>73</xdr:row>
      <xdr:rowOff>112062</xdr:rowOff>
    </xdr:to>
    <xdr:pic>
      <xdr:nvPicPr>
        <xdr:cNvPr id="128" name="Рисунок 127" descr="ES903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653618" y="18301075"/>
          <a:ext cx="1333500" cy="1555752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168</xdr:row>
      <xdr:rowOff>264937</xdr:rowOff>
    </xdr:from>
    <xdr:to>
      <xdr:col>3</xdr:col>
      <xdr:colOff>1429551</xdr:colOff>
      <xdr:row>174</xdr:row>
      <xdr:rowOff>199303</xdr:rowOff>
    </xdr:to>
    <xdr:pic>
      <xdr:nvPicPr>
        <xdr:cNvPr id="130" name="Рисунок 129" descr="sl702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635209" y="42419866"/>
          <a:ext cx="1373521" cy="1594436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123266</xdr:colOff>
      <xdr:row>194</xdr:row>
      <xdr:rowOff>197968</xdr:rowOff>
    </xdr:from>
    <xdr:to>
      <xdr:col>3</xdr:col>
      <xdr:colOff>1389530</xdr:colOff>
      <xdr:row>200</xdr:row>
      <xdr:rowOff>196097</xdr:rowOff>
    </xdr:to>
    <xdr:pic>
      <xdr:nvPicPr>
        <xdr:cNvPr id="133" name="Рисунок 132" descr="ifpt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698442" y="53414703"/>
          <a:ext cx="1266264" cy="1477306"/>
        </a:xfrm>
        <a:prstGeom prst="rect">
          <a:avLst/>
        </a:prstGeom>
      </xdr:spPr>
    </xdr:pic>
    <xdr:clientData/>
  </xdr:twoCellAnchor>
  <xdr:twoCellAnchor editAs="oneCell">
    <xdr:from>
      <xdr:col>3</xdr:col>
      <xdr:colOff>92044</xdr:colOff>
      <xdr:row>291</xdr:row>
      <xdr:rowOff>110510</xdr:rowOff>
    </xdr:from>
    <xdr:to>
      <xdr:col>3</xdr:col>
      <xdr:colOff>1428750</xdr:colOff>
      <xdr:row>297</xdr:row>
      <xdr:rowOff>190880</xdr:rowOff>
    </xdr:to>
    <xdr:pic>
      <xdr:nvPicPr>
        <xdr:cNvPr id="135" name="Рисунок 134" descr="e4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671223" y="116397153"/>
          <a:ext cx="1336706" cy="1549942"/>
        </a:xfrm>
        <a:prstGeom prst="rect">
          <a:avLst/>
        </a:prstGeom>
      </xdr:spPr>
    </xdr:pic>
    <xdr:clientData/>
  </xdr:twoCellAnchor>
  <xdr:twoCellAnchor editAs="oneCell">
    <xdr:from>
      <xdr:col>3</xdr:col>
      <xdr:colOff>56026</xdr:colOff>
      <xdr:row>247</xdr:row>
      <xdr:rowOff>44822</xdr:rowOff>
    </xdr:from>
    <xdr:to>
      <xdr:col>3</xdr:col>
      <xdr:colOff>1434351</xdr:colOff>
      <xdr:row>252</xdr:row>
      <xdr:rowOff>229719</xdr:rowOff>
    </xdr:to>
    <xdr:pic>
      <xdr:nvPicPr>
        <xdr:cNvPr id="136" name="Рисунок 135" descr="nl1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631202" y="125259351"/>
          <a:ext cx="1378325" cy="1608046"/>
        </a:xfrm>
        <a:prstGeom prst="rect">
          <a:avLst/>
        </a:prstGeom>
      </xdr:spPr>
    </xdr:pic>
    <xdr:clientData/>
  </xdr:twoCellAnchor>
  <xdr:twoCellAnchor editAs="oneCell">
    <xdr:from>
      <xdr:col>3</xdr:col>
      <xdr:colOff>100552</xdr:colOff>
      <xdr:row>269</xdr:row>
      <xdr:rowOff>152883</xdr:rowOff>
    </xdr:from>
    <xdr:to>
      <xdr:col>3</xdr:col>
      <xdr:colOff>1369590</xdr:colOff>
      <xdr:row>272</xdr:row>
      <xdr:rowOff>119264</xdr:rowOff>
    </xdr:to>
    <xdr:pic>
      <xdr:nvPicPr>
        <xdr:cNvPr id="138" name="Рисунок 137" descr="mj_lp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675728" y="112816824"/>
          <a:ext cx="1269038" cy="1467969"/>
        </a:xfrm>
        <a:prstGeom prst="rect">
          <a:avLst/>
        </a:prstGeom>
      </xdr:spPr>
    </xdr:pic>
    <xdr:clientData/>
  </xdr:twoCellAnchor>
  <xdr:twoCellAnchor editAs="oneCell">
    <xdr:from>
      <xdr:col>3</xdr:col>
      <xdr:colOff>168092</xdr:colOff>
      <xdr:row>260</xdr:row>
      <xdr:rowOff>60974</xdr:rowOff>
    </xdr:from>
    <xdr:to>
      <xdr:col>3</xdr:col>
      <xdr:colOff>1333502</xdr:colOff>
      <xdr:row>260</xdr:row>
      <xdr:rowOff>1187823</xdr:rowOff>
    </xdr:to>
    <xdr:pic>
      <xdr:nvPicPr>
        <xdr:cNvPr id="139" name="Рисунок 138" descr="mj_apsmj-cbmj-aps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743268" y="127225327"/>
          <a:ext cx="1165410" cy="1126849"/>
        </a:xfrm>
        <a:prstGeom prst="rect">
          <a:avLst/>
        </a:prstGeom>
      </xdr:spPr>
    </xdr:pic>
    <xdr:clientData/>
  </xdr:twoCellAnchor>
  <xdr:twoCellAnchor editAs="oneCell">
    <xdr:from>
      <xdr:col>3</xdr:col>
      <xdr:colOff>89650</xdr:colOff>
      <xdr:row>262</xdr:row>
      <xdr:rowOff>44825</xdr:rowOff>
    </xdr:from>
    <xdr:to>
      <xdr:col>3</xdr:col>
      <xdr:colOff>1402466</xdr:colOff>
      <xdr:row>262</xdr:row>
      <xdr:rowOff>1210237</xdr:rowOff>
    </xdr:to>
    <xdr:pic>
      <xdr:nvPicPr>
        <xdr:cNvPr id="140" name="Рисунок 139" descr="model_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664826" y="129741707"/>
          <a:ext cx="1312816" cy="1165412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263</xdr:row>
      <xdr:rowOff>156885</xdr:rowOff>
    </xdr:from>
    <xdr:to>
      <xdr:col>3</xdr:col>
      <xdr:colOff>1423148</xdr:colOff>
      <xdr:row>263</xdr:row>
      <xdr:rowOff>1139929</xdr:rowOff>
    </xdr:to>
    <xdr:pic>
      <xdr:nvPicPr>
        <xdr:cNvPr id="141" name="Рисунок 140" descr="model_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631206" y="131120032"/>
          <a:ext cx="1367118" cy="983044"/>
        </a:xfrm>
        <a:prstGeom prst="rect">
          <a:avLst/>
        </a:prstGeom>
      </xdr:spPr>
    </xdr:pic>
    <xdr:clientData/>
  </xdr:twoCellAnchor>
  <xdr:twoCellAnchor editAs="oneCell">
    <xdr:from>
      <xdr:col>3</xdr:col>
      <xdr:colOff>125668</xdr:colOff>
      <xdr:row>264</xdr:row>
      <xdr:rowOff>74437</xdr:rowOff>
    </xdr:from>
    <xdr:to>
      <xdr:col>3</xdr:col>
      <xdr:colOff>1374321</xdr:colOff>
      <xdr:row>268</xdr:row>
      <xdr:rowOff>162672</xdr:rowOff>
    </xdr:to>
    <xdr:pic>
      <xdr:nvPicPr>
        <xdr:cNvPr id="142" name="Рисунок 141" descr="mj_tp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700844" y="107684525"/>
          <a:ext cx="1248653" cy="1455353"/>
        </a:xfrm>
        <a:prstGeom prst="rect">
          <a:avLst/>
        </a:prstGeom>
      </xdr:spPr>
    </xdr:pic>
    <xdr:clientData/>
  </xdr:twoCellAnchor>
  <xdr:twoCellAnchor editAs="oneCell">
    <xdr:from>
      <xdr:col>3</xdr:col>
      <xdr:colOff>89649</xdr:colOff>
      <xdr:row>272</xdr:row>
      <xdr:rowOff>270576</xdr:rowOff>
    </xdr:from>
    <xdr:to>
      <xdr:col>3</xdr:col>
      <xdr:colOff>1415145</xdr:colOff>
      <xdr:row>275</xdr:row>
      <xdr:rowOff>55262</xdr:rowOff>
    </xdr:to>
    <xdr:pic>
      <xdr:nvPicPr>
        <xdr:cNvPr id="143" name="Рисунок 142" descr="mj_sr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664825" y="114436105"/>
          <a:ext cx="1325496" cy="1544010"/>
        </a:xfrm>
        <a:prstGeom prst="rect">
          <a:avLst/>
        </a:prstGeom>
      </xdr:spPr>
    </xdr:pic>
    <xdr:clientData/>
  </xdr:twoCellAnchor>
  <xdr:twoCellAnchor editAs="oneCell">
    <xdr:from>
      <xdr:col>3</xdr:col>
      <xdr:colOff>285132</xdr:colOff>
      <xdr:row>349</xdr:row>
      <xdr:rowOff>11430</xdr:rowOff>
    </xdr:from>
    <xdr:to>
      <xdr:col>3</xdr:col>
      <xdr:colOff>1287780</xdr:colOff>
      <xdr:row>349</xdr:row>
      <xdr:rowOff>857041</xdr:rowOff>
    </xdr:to>
    <xdr:pic>
      <xdr:nvPicPr>
        <xdr:cNvPr id="137" name="Рисунок 136" descr="Безымянный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9925" r="2591"/>
        <a:stretch>
          <a:fillRect/>
        </a:stretch>
      </xdr:blipFill>
      <xdr:spPr>
        <a:xfrm>
          <a:off x="7859412" y="191608710"/>
          <a:ext cx="1002648" cy="845611"/>
        </a:xfrm>
        <a:prstGeom prst="rect">
          <a:avLst/>
        </a:prstGeom>
      </xdr:spPr>
    </xdr:pic>
    <xdr:clientData/>
  </xdr:twoCellAnchor>
  <xdr:twoCellAnchor editAs="oneCell">
    <xdr:from>
      <xdr:col>3</xdr:col>
      <xdr:colOff>247244</xdr:colOff>
      <xdr:row>350</xdr:row>
      <xdr:rowOff>44585</xdr:rowOff>
    </xdr:from>
    <xdr:to>
      <xdr:col>3</xdr:col>
      <xdr:colOff>1197962</xdr:colOff>
      <xdr:row>350</xdr:row>
      <xdr:rowOff>875489</xdr:rowOff>
    </xdr:to>
    <xdr:pic>
      <xdr:nvPicPr>
        <xdr:cNvPr id="145" name="Рисунок 144" descr="Б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846" t="5530"/>
        <a:stretch>
          <a:fillRect/>
        </a:stretch>
      </xdr:blipFill>
      <xdr:spPr>
        <a:xfrm>
          <a:off x="7822659" y="192287457"/>
          <a:ext cx="950718" cy="830904"/>
        </a:xfrm>
        <a:prstGeom prst="rect">
          <a:avLst/>
        </a:prstGeom>
      </xdr:spPr>
    </xdr:pic>
    <xdr:clientData/>
  </xdr:twoCellAnchor>
  <xdr:twoCellAnchor editAs="oneCell">
    <xdr:from>
      <xdr:col>3</xdr:col>
      <xdr:colOff>174172</xdr:colOff>
      <xdr:row>351</xdr:row>
      <xdr:rowOff>21772</xdr:rowOff>
    </xdr:from>
    <xdr:to>
      <xdr:col>3</xdr:col>
      <xdr:colOff>1404258</xdr:colOff>
      <xdr:row>351</xdr:row>
      <xdr:rowOff>848808</xdr:rowOff>
    </xdr:to>
    <xdr:pic>
      <xdr:nvPicPr>
        <xdr:cNvPr id="146" name="Рисунок 145" descr="Б 3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583" t="9207" r="30904" b="5220"/>
        <a:stretch>
          <a:fillRect/>
        </a:stretch>
      </xdr:blipFill>
      <xdr:spPr>
        <a:xfrm>
          <a:off x="7750629" y="194233801"/>
          <a:ext cx="1230086" cy="827036"/>
        </a:xfrm>
        <a:prstGeom prst="rect">
          <a:avLst/>
        </a:prstGeom>
      </xdr:spPr>
    </xdr:pic>
    <xdr:clientData/>
  </xdr:twoCellAnchor>
  <xdr:twoCellAnchor editAs="oneCell">
    <xdr:from>
      <xdr:col>3</xdr:col>
      <xdr:colOff>60291</xdr:colOff>
      <xdr:row>119</xdr:row>
      <xdr:rowOff>28570</xdr:rowOff>
    </xdr:from>
    <xdr:to>
      <xdr:col>3</xdr:col>
      <xdr:colOff>1435544</xdr:colOff>
      <xdr:row>124</xdr:row>
      <xdr:rowOff>141190</xdr:rowOff>
    </xdr:to>
    <xdr:pic>
      <xdr:nvPicPr>
        <xdr:cNvPr id="124" name="Рисунок 123" descr="it715_big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635467" y="31864482"/>
          <a:ext cx="1375253" cy="1345268"/>
        </a:xfrm>
        <a:prstGeom prst="rect">
          <a:avLst/>
        </a:prstGeom>
      </xdr:spPr>
    </xdr:pic>
    <xdr:clientData/>
  </xdr:twoCellAnchor>
  <xdr:twoCellAnchor editAs="oneCell">
    <xdr:from>
      <xdr:col>3</xdr:col>
      <xdr:colOff>54350</xdr:colOff>
      <xdr:row>85</xdr:row>
      <xdr:rowOff>123267</xdr:rowOff>
    </xdr:from>
    <xdr:to>
      <xdr:col>3</xdr:col>
      <xdr:colOff>1440970</xdr:colOff>
      <xdr:row>91</xdr:row>
      <xdr:rowOff>227482</xdr:rowOff>
    </xdr:to>
    <xdr:pic>
      <xdr:nvPicPr>
        <xdr:cNvPr id="144" name="Рисунок 143" descr="if810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629526" y="24641738"/>
          <a:ext cx="1386620" cy="1583391"/>
        </a:xfrm>
        <a:prstGeom prst="rect">
          <a:avLst/>
        </a:prstGeom>
      </xdr:spPr>
    </xdr:pic>
    <xdr:clientData/>
  </xdr:twoCellAnchor>
  <xdr:twoCellAnchor editAs="oneCell">
    <xdr:from>
      <xdr:col>3</xdr:col>
      <xdr:colOff>53629</xdr:colOff>
      <xdr:row>107</xdr:row>
      <xdr:rowOff>186814</xdr:rowOff>
    </xdr:from>
    <xdr:to>
      <xdr:col>3</xdr:col>
      <xdr:colOff>1436785</xdr:colOff>
      <xdr:row>109</xdr:row>
      <xdr:rowOff>156885</xdr:rowOff>
    </xdr:to>
    <xdr:pic>
      <xdr:nvPicPr>
        <xdr:cNvPr id="148" name="Рисунок 147" descr="if8127_if8127opt_if8127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628805" y="31462432"/>
          <a:ext cx="1383156" cy="844129"/>
        </a:xfrm>
        <a:prstGeom prst="rect">
          <a:avLst/>
        </a:prstGeom>
      </xdr:spPr>
    </xdr:pic>
    <xdr:clientData/>
  </xdr:twoCellAnchor>
  <xdr:twoCellAnchor editAs="oneCell">
    <xdr:from>
      <xdr:col>3</xdr:col>
      <xdr:colOff>64431</xdr:colOff>
      <xdr:row>94</xdr:row>
      <xdr:rowOff>59399</xdr:rowOff>
    </xdr:from>
    <xdr:to>
      <xdr:col>3</xdr:col>
      <xdr:colOff>1420342</xdr:colOff>
      <xdr:row>100</xdr:row>
      <xdr:rowOff>162118</xdr:rowOff>
    </xdr:to>
    <xdr:pic>
      <xdr:nvPicPr>
        <xdr:cNvPr id="149" name="Рисунок 148" descr="if810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639607" y="26796634"/>
          <a:ext cx="1355911" cy="1581896"/>
        </a:xfrm>
        <a:prstGeom prst="rect">
          <a:avLst/>
        </a:prstGeom>
      </xdr:spPr>
    </xdr:pic>
    <xdr:clientData/>
  </xdr:twoCellAnchor>
  <xdr:twoCellAnchor editAs="oneCell">
    <xdr:from>
      <xdr:col>3</xdr:col>
      <xdr:colOff>81641</xdr:colOff>
      <xdr:row>151</xdr:row>
      <xdr:rowOff>177693</xdr:rowOff>
    </xdr:from>
    <xdr:to>
      <xdr:col>3</xdr:col>
      <xdr:colOff>1408051</xdr:colOff>
      <xdr:row>156</xdr:row>
      <xdr:rowOff>136871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6817" y="42591958"/>
          <a:ext cx="1326410" cy="1191825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176</xdr:row>
      <xdr:rowOff>44824</xdr:rowOff>
    </xdr:from>
    <xdr:to>
      <xdr:col>3</xdr:col>
      <xdr:colOff>1431152</xdr:colOff>
      <xdr:row>182</xdr:row>
      <xdr:rowOff>156883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2412" y="48824030"/>
          <a:ext cx="1363916" cy="1591235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103</xdr:row>
      <xdr:rowOff>302548</xdr:rowOff>
    </xdr:from>
    <xdr:to>
      <xdr:col>3</xdr:col>
      <xdr:colOff>1432030</xdr:colOff>
      <xdr:row>106</xdr:row>
      <xdr:rowOff>425813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2411" y="29830048"/>
          <a:ext cx="1364795" cy="1434353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123266</xdr:colOff>
      <xdr:row>111</xdr:row>
      <xdr:rowOff>190502</xdr:rowOff>
    </xdr:from>
    <xdr:to>
      <xdr:col>3</xdr:col>
      <xdr:colOff>1362315</xdr:colOff>
      <xdr:row>117</xdr:row>
      <xdr:rowOff>156883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8442" y="30054178"/>
          <a:ext cx="1239049" cy="1445558"/>
        </a:xfrm>
        <a:prstGeom prst="rect">
          <a:avLst/>
        </a:prstGeom>
      </xdr:spPr>
    </xdr:pic>
    <xdr:clientData/>
  </xdr:twoCellAnchor>
  <xdr:twoCellAnchor editAs="oneCell">
    <xdr:from>
      <xdr:col>3</xdr:col>
      <xdr:colOff>78438</xdr:colOff>
      <xdr:row>125</xdr:row>
      <xdr:rowOff>89649</xdr:rowOff>
    </xdr:from>
    <xdr:to>
      <xdr:col>3</xdr:col>
      <xdr:colOff>1411941</xdr:colOff>
      <xdr:row>131</xdr:row>
      <xdr:rowOff>166226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3614" y="33404737"/>
          <a:ext cx="1333503" cy="1555753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132</xdr:row>
      <xdr:rowOff>22412</xdr:rowOff>
    </xdr:from>
    <xdr:to>
      <xdr:col>3</xdr:col>
      <xdr:colOff>1423147</xdr:colOff>
      <xdr:row>138</xdr:row>
      <xdr:rowOff>98986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4823" y="35063206"/>
          <a:ext cx="1333500" cy="1555750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100856</xdr:colOff>
      <xdr:row>49</xdr:row>
      <xdr:rowOff>134472</xdr:rowOff>
    </xdr:from>
    <xdr:to>
      <xdr:col>3</xdr:col>
      <xdr:colOff>1415601</xdr:colOff>
      <xdr:row>54</xdr:row>
      <xdr:rowOff>44825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6032" y="13850472"/>
          <a:ext cx="1314745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156883</xdr:colOff>
      <xdr:row>57</xdr:row>
      <xdr:rowOff>381007</xdr:rowOff>
    </xdr:from>
    <xdr:to>
      <xdr:col>3</xdr:col>
      <xdr:colOff>1318144</xdr:colOff>
      <xdr:row>63</xdr:row>
      <xdr:rowOff>78441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59" y="16640742"/>
          <a:ext cx="1161261" cy="1367111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55</xdr:row>
      <xdr:rowOff>145678</xdr:rowOff>
    </xdr:from>
    <xdr:to>
      <xdr:col>3</xdr:col>
      <xdr:colOff>1447246</xdr:colOff>
      <xdr:row>57</xdr:row>
      <xdr:rowOff>67235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1205" y="15531354"/>
          <a:ext cx="1391217" cy="795616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100</xdr:row>
      <xdr:rowOff>112067</xdr:rowOff>
    </xdr:from>
    <xdr:to>
      <xdr:col>3</xdr:col>
      <xdr:colOff>1395933</xdr:colOff>
      <xdr:row>103</xdr:row>
      <xdr:rowOff>324979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4823" y="28328479"/>
          <a:ext cx="1306286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</xdr:row>
      <xdr:rowOff>59766</xdr:rowOff>
    </xdr:from>
    <xdr:to>
      <xdr:col>3</xdr:col>
      <xdr:colOff>1165951</xdr:colOff>
      <xdr:row>1</xdr:row>
      <xdr:rowOff>1151045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27000" y="440766"/>
          <a:ext cx="8980186" cy="1091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54"/>
  <sheetViews>
    <sheetView tabSelected="1" view="pageBreakPreview" zoomScale="70" zoomScaleNormal="85" zoomScaleSheetLayoutView="70" zoomScalePageLayoutView="85" workbookViewId="0">
      <selection activeCell="H347" sqref="H347"/>
    </sheetView>
  </sheetViews>
  <sheetFormatPr defaultRowHeight="12.5"/>
  <cols>
    <col min="1" max="1" width="24.453125" customWidth="1"/>
    <col min="2" max="2" width="75.7265625" customWidth="1"/>
    <col min="3" max="3" width="13.453125" customWidth="1"/>
    <col min="4" max="4" width="22.26953125" customWidth="1"/>
  </cols>
  <sheetData>
    <row r="1" spans="1:43" ht="30" customHeight="1">
      <c r="A1" s="7"/>
      <c r="B1" s="7"/>
      <c r="C1" s="7"/>
      <c r="D1" s="7"/>
    </row>
    <row r="2" spans="1:43" ht="93.5" customHeight="1">
      <c r="A2" s="7"/>
      <c r="B2" s="7"/>
      <c r="C2" s="7"/>
      <c r="D2" s="7"/>
    </row>
    <row r="3" spans="1:43" ht="26.25" customHeight="1">
      <c r="A3" s="12" t="s">
        <v>490</v>
      </c>
      <c r="B3" s="12"/>
      <c r="C3" s="12"/>
      <c r="D3" s="12"/>
    </row>
    <row r="4" spans="1:43" ht="12.75" customHeight="1">
      <c r="A4" s="12"/>
      <c r="B4" s="12"/>
      <c r="C4" s="12"/>
      <c r="D4" s="12"/>
    </row>
    <row r="5" spans="1:43" ht="35.15" customHeight="1">
      <c r="A5" s="14" t="s">
        <v>488</v>
      </c>
      <c r="B5" s="14" t="s">
        <v>487</v>
      </c>
      <c r="C5" s="15" t="s">
        <v>486</v>
      </c>
      <c r="D5" s="14" t="s">
        <v>489</v>
      </c>
    </row>
    <row r="6" spans="1:43" ht="20">
      <c r="A6" s="16" t="s">
        <v>534</v>
      </c>
      <c r="B6" s="16"/>
      <c r="C6" s="16"/>
      <c r="D6" s="16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3" s="1" customFormat="1" ht="20.149999999999999" customHeight="1">
      <c r="A7" s="17" t="s">
        <v>230</v>
      </c>
      <c r="B7" s="18" t="s">
        <v>556</v>
      </c>
      <c r="C7" s="19">
        <v>6540</v>
      </c>
      <c r="D7" s="20"/>
      <c r="E7" s="4"/>
      <c r="F7" s="6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8"/>
    </row>
    <row r="8" spans="1:43" s="1" customFormat="1" ht="20.149999999999999" customHeight="1">
      <c r="A8" s="17" t="s">
        <v>231</v>
      </c>
      <c r="B8" s="18" t="s">
        <v>557</v>
      </c>
      <c r="C8" s="19">
        <v>6126</v>
      </c>
      <c r="D8" s="20"/>
      <c r="E8" s="4"/>
      <c r="F8" s="6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8"/>
    </row>
    <row r="9" spans="1:43" s="1" customFormat="1" ht="20.149999999999999" customHeight="1">
      <c r="A9" s="17" t="s">
        <v>232</v>
      </c>
      <c r="B9" s="18" t="s">
        <v>576</v>
      </c>
      <c r="C9" s="19">
        <v>5980</v>
      </c>
      <c r="D9" s="20"/>
      <c r="E9" s="4"/>
      <c r="F9" s="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8"/>
    </row>
    <row r="10" spans="1:43" s="1" customFormat="1" ht="20.149999999999999" customHeight="1">
      <c r="A10" s="17" t="s">
        <v>553</v>
      </c>
      <c r="B10" s="21" t="s">
        <v>558</v>
      </c>
      <c r="C10" s="22">
        <v>5877</v>
      </c>
      <c r="D10" s="20"/>
      <c r="E10" s="4"/>
      <c r="F10" s="6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8"/>
    </row>
    <row r="11" spans="1:43" s="1" customFormat="1" ht="20.149999999999999" customHeight="1">
      <c r="A11" s="17" t="s">
        <v>233</v>
      </c>
      <c r="B11" s="23" t="s">
        <v>566</v>
      </c>
      <c r="C11" s="19">
        <v>6224</v>
      </c>
      <c r="D11" s="20"/>
      <c r="E11" s="5"/>
      <c r="F11" s="6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8"/>
    </row>
    <row r="12" spans="1:43" s="1" customFormat="1" ht="20.149999999999999" customHeight="1">
      <c r="A12" s="17" t="s">
        <v>280</v>
      </c>
      <c r="B12" s="23" t="s">
        <v>559</v>
      </c>
      <c r="C12" s="19">
        <v>6726</v>
      </c>
      <c r="D12" s="20"/>
      <c r="E12" s="4"/>
      <c r="F12" s="6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8"/>
    </row>
    <row r="13" spans="1:43" s="1" customFormat="1" ht="20.149999999999999" customHeight="1">
      <c r="A13" s="17" t="s">
        <v>234</v>
      </c>
      <c r="B13" s="23" t="s">
        <v>567</v>
      </c>
      <c r="C13" s="19">
        <v>5810</v>
      </c>
      <c r="D13" s="20"/>
      <c r="E13" s="4"/>
      <c r="F13" s="6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8"/>
    </row>
    <row r="14" spans="1:43" s="1" customFormat="1" ht="20.149999999999999" customHeight="1">
      <c r="A14" s="17" t="s">
        <v>235</v>
      </c>
      <c r="B14" s="23" t="s">
        <v>565</v>
      </c>
      <c r="C14" s="19">
        <v>8286</v>
      </c>
      <c r="D14" s="20"/>
      <c r="E14" s="4"/>
      <c r="F14" s="6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8"/>
    </row>
    <row r="15" spans="1:43" s="1" customFormat="1" ht="20.149999999999999" customHeight="1">
      <c r="A15" s="17" t="s">
        <v>236</v>
      </c>
      <c r="B15" s="23" t="s">
        <v>568</v>
      </c>
      <c r="C15" s="19">
        <v>6144</v>
      </c>
      <c r="D15" s="20"/>
      <c r="E15" s="4"/>
      <c r="F15" s="6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8"/>
    </row>
    <row r="16" spans="1:43" s="1" customFormat="1" ht="20.149999999999999" customHeight="1">
      <c r="A16" s="17" t="s">
        <v>237</v>
      </c>
      <c r="B16" s="23" t="s">
        <v>575</v>
      </c>
      <c r="C16" s="19">
        <v>4858</v>
      </c>
      <c r="D16" s="20"/>
      <c r="E16" s="4"/>
      <c r="F16" s="6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8"/>
    </row>
    <row r="17" spans="1:43" s="1" customFormat="1" ht="20.149999999999999" customHeight="1">
      <c r="A17" s="17" t="s">
        <v>237</v>
      </c>
      <c r="B17" s="23" t="s">
        <v>569</v>
      </c>
      <c r="C17" s="19">
        <v>5160</v>
      </c>
      <c r="D17" s="20"/>
      <c r="E17" s="4"/>
      <c r="F17" s="6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8"/>
    </row>
    <row r="18" spans="1:43" s="1" customFormat="1" ht="20.149999999999999" customHeight="1">
      <c r="A18" s="17" t="s">
        <v>238</v>
      </c>
      <c r="B18" s="23" t="s">
        <v>570</v>
      </c>
      <c r="C18" s="19">
        <v>6055</v>
      </c>
      <c r="D18" s="20"/>
      <c r="E18" s="4"/>
      <c r="F18" s="6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8"/>
    </row>
    <row r="19" spans="1:43" s="1" customFormat="1" ht="20.149999999999999" customHeight="1">
      <c r="A19" s="17" t="s">
        <v>239</v>
      </c>
      <c r="B19" s="23" t="s">
        <v>571</v>
      </c>
      <c r="C19" s="19">
        <v>5708</v>
      </c>
      <c r="D19" s="20"/>
      <c r="E19" s="4"/>
      <c r="F19" s="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8"/>
    </row>
    <row r="20" spans="1:43" s="1" customFormat="1" ht="20.149999999999999" customHeight="1">
      <c r="A20" s="17" t="s">
        <v>554</v>
      </c>
      <c r="B20" s="21" t="s">
        <v>560</v>
      </c>
      <c r="C20" s="22">
        <v>6422</v>
      </c>
      <c r="D20" s="20"/>
      <c r="E20" s="4"/>
      <c r="F20" s="6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8"/>
    </row>
    <row r="21" spans="1:43" s="1" customFormat="1" ht="20.149999999999999" customHeight="1">
      <c r="A21" s="17" t="s">
        <v>240</v>
      </c>
      <c r="B21" s="23" t="s">
        <v>564</v>
      </c>
      <c r="C21" s="19">
        <v>6362</v>
      </c>
      <c r="D21" s="20"/>
      <c r="E21" s="4"/>
      <c r="F21" s="6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8"/>
    </row>
    <row r="22" spans="1:43" s="1" customFormat="1" ht="20.149999999999999" customHeight="1">
      <c r="A22" s="17" t="s">
        <v>241</v>
      </c>
      <c r="B22" s="23" t="s">
        <v>572</v>
      </c>
      <c r="C22" s="19">
        <v>6674</v>
      </c>
      <c r="D22" s="20"/>
      <c r="E22" s="4"/>
      <c r="F22" s="6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8"/>
    </row>
    <row r="23" spans="1:43" s="1" customFormat="1" ht="20.149999999999999" customHeight="1">
      <c r="A23" s="17" t="s">
        <v>242</v>
      </c>
      <c r="B23" s="23" t="s">
        <v>573</v>
      </c>
      <c r="C23" s="19">
        <v>5614</v>
      </c>
      <c r="D23" s="20"/>
      <c r="E23" s="4"/>
      <c r="F23" s="6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8"/>
    </row>
    <row r="24" spans="1:43" s="1" customFormat="1" ht="20.149999999999999" customHeight="1">
      <c r="A24" s="17" t="s">
        <v>243</v>
      </c>
      <c r="B24" s="23" t="s">
        <v>574</v>
      </c>
      <c r="C24" s="19">
        <v>6024</v>
      </c>
      <c r="D24" s="20"/>
      <c r="E24" s="4"/>
      <c r="F24" s="6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8"/>
    </row>
    <row r="25" spans="1:43" s="1" customFormat="1" ht="20.149999999999999" customHeight="1">
      <c r="A25" s="17" t="s">
        <v>281</v>
      </c>
      <c r="B25" s="23" t="s">
        <v>561</v>
      </c>
      <c r="C25" s="19">
        <v>6726</v>
      </c>
      <c r="D25" s="20"/>
      <c r="E25" s="4"/>
      <c r="F25" s="6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8"/>
    </row>
    <row r="26" spans="1:43" s="1" customFormat="1" ht="20.149999999999999" customHeight="1">
      <c r="A26" s="17" t="s">
        <v>555</v>
      </c>
      <c r="B26" s="21" t="s">
        <v>562</v>
      </c>
      <c r="C26" s="22">
        <v>5500</v>
      </c>
      <c r="D26" s="20"/>
      <c r="E26" s="4"/>
      <c r="F26" s="6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8"/>
    </row>
    <row r="27" spans="1:43" s="1" customFormat="1" ht="20.149999999999999" customHeight="1">
      <c r="A27" s="17" t="s">
        <v>244</v>
      </c>
      <c r="B27" s="18" t="s">
        <v>563</v>
      </c>
      <c r="C27" s="19">
        <v>6158</v>
      </c>
      <c r="D27" s="20"/>
      <c r="E27" s="4"/>
      <c r="F27" s="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8"/>
    </row>
    <row r="28" spans="1:43" ht="20">
      <c r="A28" s="24" t="s">
        <v>538</v>
      </c>
      <c r="B28" s="24"/>
      <c r="C28" s="24"/>
      <c r="D28" s="24"/>
      <c r="E28" s="6"/>
      <c r="F28" s="6"/>
    </row>
    <row r="29" spans="1:43" ht="20.149999999999999" customHeight="1">
      <c r="A29" s="25" t="s">
        <v>251</v>
      </c>
      <c r="B29" s="18" t="s">
        <v>577</v>
      </c>
      <c r="C29" s="26">
        <v>4377</v>
      </c>
      <c r="D29" s="27"/>
      <c r="E29" s="6"/>
      <c r="F29" s="6"/>
    </row>
    <row r="30" spans="1:43" ht="20.149999999999999" customHeight="1">
      <c r="A30" s="25" t="s">
        <v>252</v>
      </c>
      <c r="B30" s="18" t="s">
        <v>578</v>
      </c>
      <c r="C30" s="26">
        <v>4356</v>
      </c>
      <c r="D30" s="27"/>
      <c r="E30" s="6"/>
      <c r="F30" s="6"/>
    </row>
    <row r="31" spans="1:43" ht="20.149999999999999" customHeight="1">
      <c r="A31" s="25" t="s">
        <v>253</v>
      </c>
      <c r="B31" s="18" t="s">
        <v>587</v>
      </c>
      <c r="C31" s="26">
        <v>3475</v>
      </c>
      <c r="D31" s="27"/>
      <c r="E31" s="6"/>
      <c r="F31" s="6"/>
    </row>
    <row r="32" spans="1:43" ht="20.149999999999999" customHeight="1">
      <c r="A32" s="25" t="s">
        <v>254</v>
      </c>
      <c r="B32" s="18" t="s">
        <v>558</v>
      </c>
      <c r="C32" s="26">
        <v>4014</v>
      </c>
      <c r="D32" s="27"/>
      <c r="E32" s="6"/>
      <c r="F32" s="6"/>
    </row>
    <row r="33" spans="1:6" ht="20.149999999999999" customHeight="1">
      <c r="A33" s="25" t="s">
        <v>255</v>
      </c>
      <c r="B33" s="28" t="s">
        <v>566</v>
      </c>
      <c r="C33" s="26">
        <v>4227</v>
      </c>
      <c r="D33" s="27"/>
      <c r="E33" s="6"/>
      <c r="F33" s="6"/>
    </row>
    <row r="34" spans="1:6" ht="20.149999999999999" customHeight="1">
      <c r="A34" s="25" t="s">
        <v>256</v>
      </c>
      <c r="B34" s="29" t="s">
        <v>559</v>
      </c>
      <c r="C34" s="26">
        <v>4129</v>
      </c>
      <c r="D34" s="27"/>
      <c r="E34" s="6"/>
      <c r="F34" s="6"/>
    </row>
    <row r="35" spans="1:6" ht="20.149999999999999" customHeight="1">
      <c r="A35" s="25" t="s">
        <v>257</v>
      </c>
      <c r="B35" s="28" t="s">
        <v>588</v>
      </c>
      <c r="C35" s="26">
        <v>3774</v>
      </c>
      <c r="D35" s="27"/>
      <c r="E35" s="6"/>
      <c r="F35" s="6"/>
    </row>
    <row r="36" spans="1:6" ht="20.149999999999999" customHeight="1">
      <c r="A36" s="25" t="s">
        <v>282</v>
      </c>
      <c r="B36" s="29" t="s">
        <v>589</v>
      </c>
      <c r="C36" s="26">
        <v>4114</v>
      </c>
      <c r="D36" s="27"/>
      <c r="E36" s="6"/>
      <c r="F36" s="6"/>
    </row>
    <row r="37" spans="1:6" ht="20.149999999999999" customHeight="1">
      <c r="A37" s="25" t="s">
        <v>258</v>
      </c>
      <c r="B37" s="29" t="s">
        <v>565</v>
      </c>
      <c r="C37" s="26">
        <v>5898</v>
      </c>
      <c r="D37" s="27"/>
      <c r="E37" s="6"/>
      <c r="F37" s="6"/>
    </row>
    <row r="38" spans="1:6" ht="20.149999999999999" customHeight="1">
      <c r="A38" s="25" t="s">
        <v>259</v>
      </c>
      <c r="B38" s="28" t="s">
        <v>580</v>
      </c>
      <c r="C38" s="26">
        <v>4410</v>
      </c>
      <c r="D38" s="27"/>
      <c r="E38" s="6"/>
      <c r="F38" s="6"/>
    </row>
    <row r="39" spans="1:6" ht="20.149999999999999" customHeight="1">
      <c r="A39" s="25" t="s">
        <v>260</v>
      </c>
      <c r="B39" s="28" t="s">
        <v>590</v>
      </c>
      <c r="C39" s="26">
        <v>3748</v>
      </c>
      <c r="D39" s="27"/>
      <c r="E39" s="6"/>
      <c r="F39" s="6"/>
    </row>
    <row r="40" spans="1:6" ht="20.149999999999999" customHeight="1">
      <c r="A40" s="25" t="s">
        <v>261</v>
      </c>
      <c r="B40" s="28" t="s">
        <v>579</v>
      </c>
      <c r="C40" s="26">
        <v>4232</v>
      </c>
      <c r="D40" s="27"/>
      <c r="E40" s="6"/>
      <c r="F40" s="6"/>
    </row>
    <row r="41" spans="1:6" ht="20.149999999999999" customHeight="1">
      <c r="A41" s="25" t="s">
        <v>262</v>
      </c>
      <c r="B41" s="30" t="s">
        <v>591</v>
      </c>
      <c r="C41" s="26">
        <v>3655</v>
      </c>
      <c r="D41" s="27"/>
      <c r="E41" s="6"/>
      <c r="F41" s="6"/>
    </row>
    <row r="42" spans="1:6" ht="20.149999999999999" customHeight="1">
      <c r="A42" s="25" t="s">
        <v>263</v>
      </c>
      <c r="B42" s="31" t="s">
        <v>592</v>
      </c>
      <c r="C42" s="26">
        <v>4100</v>
      </c>
      <c r="D42" s="27"/>
      <c r="E42" s="6"/>
      <c r="F42" s="6"/>
    </row>
    <row r="43" spans="1:6" ht="20.149999999999999" customHeight="1">
      <c r="A43" s="25" t="s">
        <v>263</v>
      </c>
      <c r="B43" s="31" t="s">
        <v>581</v>
      </c>
      <c r="C43" s="26">
        <v>4462</v>
      </c>
      <c r="D43" s="27"/>
      <c r="E43" s="6"/>
      <c r="F43" s="6"/>
    </row>
    <row r="44" spans="1:6" ht="20.149999999999999" customHeight="1">
      <c r="A44" s="25" t="s">
        <v>264</v>
      </c>
      <c r="B44" s="30" t="s">
        <v>593</v>
      </c>
      <c r="C44" s="26">
        <v>3860</v>
      </c>
      <c r="D44" s="27"/>
      <c r="E44" s="6"/>
      <c r="F44" s="6"/>
    </row>
    <row r="45" spans="1:6" ht="20.149999999999999" customHeight="1">
      <c r="A45" s="25" t="s">
        <v>265</v>
      </c>
      <c r="B45" s="30" t="s">
        <v>564</v>
      </c>
      <c r="C45" s="26">
        <v>4172</v>
      </c>
      <c r="D45" s="27"/>
      <c r="E45" s="6"/>
      <c r="F45" s="6"/>
    </row>
    <row r="46" spans="1:6" ht="20.149999999999999" customHeight="1">
      <c r="A46" s="25" t="s">
        <v>266</v>
      </c>
      <c r="B46" s="30" t="s">
        <v>594</v>
      </c>
      <c r="C46" s="26">
        <v>4377</v>
      </c>
      <c r="D46" s="27"/>
      <c r="E46" s="6"/>
      <c r="F46" s="6"/>
    </row>
    <row r="47" spans="1:6" ht="20.149999999999999" customHeight="1">
      <c r="A47" s="25" t="s">
        <v>267</v>
      </c>
      <c r="B47" s="30" t="s">
        <v>595</v>
      </c>
      <c r="C47" s="26">
        <v>3702</v>
      </c>
      <c r="D47" s="27"/>
      <c r="E47" s="6"/>
      <c r="F47" s="6"/>
    </row>
    <row r="48" spans="1:6" ht="20.149999999999999" customHeight="1">
      <c r="A48" s="25" t="s">
        <v>268</v>
      </c>
      <c r="B48" s="29" t="s">
        <v>582</v>
      </c>
      <c r="C48" s="26">
        <v>4100</v>
      </c>
      <c r="D48" s="27"/>
      <c r="E48" s="6"/>
      <c r="F48" s="6"/>
    </row>
    <row r="49" spans="1:6" ht="20.149999999999999" customHeight="1">
      <c r="A49" s="25" t="s">
        <v>269</v>
      </c>
      <c r="B49" s="29" t="s">
        <v>561</v>
      </c>
      <c r="C49" s="26">
        <v>3595</v>
      </c>
      <c r="D49" s="27"/>
      <c r="E49" s="6"/>
      <c r="F49" s="6"/>
    </row>
    <row r="50" spans="1:6" ht="20.149999999999999" customHeight="1">
      <c r="A50" s="25" t="s">
        <v>629</v>
      </c>
      <c r="B50" s="32" t="s">
        <v>637</v>
      </c>
      <c r="C50" s="33">
        <v>3544</v>
      </c>
      <c r="D50" s="27"/>
      <c r="E50" s="6"/>
      <c r="F50" s="6"/>
    </row>
    <row r="51" spans="1:6" ht="20.149999999999999" customHeight="1">
      <c r="A51" s="25" t="s">
        <v>649</v>
      </c>
      <c r="B51" s="32" t="s">
        <v>644</v>
      </c>
      <c r="C51" s="34">
        <v>528</v>
      </c>
      <c r="D51" s="27"/>
      <c r="E51" s="6"/>
      <c r="F51" s="6"/>
    </row>
    <row r="52" spans="1:6" ht="20.149999999999999" customHeight="1">
      <c r="A52" s="25" t="s">
        <v>270</v>
      </c>
      <c r="B52" s="31" t="s">
        <v>562</v>
      </c>
      <c r="C52" s="26">
        <v>3660</v>
      </c>
      <c r="D52" s="27"/>
      <c r="E52" s="6"/>
      <c r="F52" s="6"/>
    </row>
    <row r="53" spans="1:6" ht="35.15" customHeight="1">
      <c r="A53" s="25" t="s">
        <v>630</v>
      </c>
      <c r="B53" s="35" t="s">
        <v>638</v>
      </c>
      <c r="C53" s="36">
        <v>12320</v>
      </c>
      <c r="D53" s="27"/>
      <c r="E53" s="6"/>
      <c r="F53" s="6"/>
    </row>
    <row r="54" spans="1:6" ht="20.149999999999999" customHeight="1">
      <c r="A54" s="25" t="s">
        <v>650</v>
      </c>
      <c r="B54" s="32" t="s">
        <v>645</v>
      </c>
      <c r="C54" s="34">
        <v>792</v>
      </c>
      <c r="D54" s="27"/>
      <c r="E54" s="6"/>
      <c r="F54" s="6"/>
    </row>
    <row r="55" spans="1:6" ht="20.149999999999999" customHeight="1">
      <c r="A55" s="25" t="s">
        <v>631</v>
      </c>
      <c r="B55" s="31" t="s">
        <v>633</v>
      </c>
      <c r="C55" s="34">
        <v>444</v>
      </c>
      <c r="D55" s="27"/>
      <c r="E55" s="6"/>
      <c r="F55" s="6"/>
    </row>
    <row r="56" spans="1:6" ht="35.15" customHeight="1">
      <c r="A56" s="37" t="s">
        <v>639</v>
      </c>
      <c r="B56" s="38" t="s">
        <v>600</v>
      </c>
      <c r="C56" s="33">
        <f>C50*2+C55</f>
        <v>7532</v>
      </c>
      <c r="D56" s="27"/>
      <c r="E56" s="6"/>
      <c r="F56" s="6"/>
    </row>
    <row r="57" spans="1:6" ht="35.15" customHeight="1">
      <c r="A57" s="37" t="s">
        <v>640</v>
      </c>
      <c r="B57" s="38" t="s">
        <v>643</v>
      </c>
      <c r="C57" s="33">
        <f>C50+C53+C55</f>
        <v>16308</v>
      </c>
      <c r="D57" s="27"/>
      <c r="E57" s="6"/>
      <c r="F57" s="6"/>
    </row>
    <row r="58" spans="1:6" ht="35.15" customHeight="1">
      <c r="A58" s="37" t="s">
        <v>641</v>
      </c>
      <c r="B58" s="38" t="s">
        <v>642</v>
      </c>
      <c r="C58" s="33">
        <f>C53*2+C55</f>
        <v>25084</v>
      </c>
      <c r="D58" s="27"/>
      <c r="E58" s="6"/>
      <c r="F58" s="6"/>
    </row>
    <row r="59" spans="1:6" ht="20.149999999999999" customHeight="1">
      <c r="A59" s="25" t="s">
        <v>283</v>
      </c>
      <c r="B59" s="30" t="s">
        <v>583</v>
      </c>
      <c r="C59" s="26">
        <v>4924</v>
      </c>
      <c r="D59" s="27"/>
      <c r="E59" s="6"/>
      <c r="F59" s="6"/>
    </row>
    <row r="60" spans="1:6" ht="20.149999999999999" customHeight="1">
      <c r="A60" s="25" t="s">
        <v>284</v>
      </c>
      <c r="B60" s="30" t="s">
        <v>584</v>
      </c>
      <c r="C60" s="26">
        <v>4956</v>
      </c>
      <c r="D60" s="27"/>
      <c r="E60" s="6"/>
      <c r="F60" s="6"/>
    </row>
    <row r="61" spans="1:6" ht="20.149999999999999" customHeight="1">
      <c r="A61" s="25" t="s">
        <v>632</v>
      </c>
      <c r="B61" s="32" t="s">
        <v>648</v>
      </c>
      <c r="C61" s="33">
        <v>6432</v>
      </c>
      <c r="D61" s="27"/>
      <c r="E61" s="6"/>
      <c r="F61" s="6"/>
    </row>
    <row r="62" spans="1:6" ht="20.149999999999999" customHeight="1">
      <c r="A62" s="25" t="s">
        <v>271</v>
      </c>
      <c r="B62" s="30" t="s">
        <v>585</v>
      </c>
      <c r="C62" s="26">
        <v>3988</v>
      </c>
      <c r="D62" s="27"/>
      <c r="E62" s="6"/>
      <c r="F62" s="6"/>
    </row>
    <row r="63" spans="1:6" ht="20.149999999999999" customHeight="1">
      <c r="A63" s="25" t="s">
        <v>278</v>
      </c>
      <c r="B63" s="30" t="s">
        <v>596</v>
      </c>
      <c r="C63" s="26">
        <v>4320</v>
      </c>
      <c r="D63" s="27"/>
      <c r="E63" s="6"/>
      <c r="F63" s="6"/>
    </row>
    <row r="64" spans="1:6" ht="20.149999999999999" customHeight="1">
      <c r="A64" s="25" t="s">
        <v>279</v>
      </c>
      <c r="B64" s="30" t="s">
        <v>586</v>
      </c>
      <c r="C64" s="26">
        <v>4737</v>
      </c>
      <c r="D64" s="27"/>
      <c r="E64" s="6"/>
      <c r="F64" s="6"/>
    </row>
    <row r="65" spans="1:6" ht="20">
      <c r="A65" s="16" t="s">
        <v>537</v>
      </c>
      <c r="B65" s="16"/>
      <c r="C65" s="16"/>
      <c r="D65" s="16"/>
      <c r="E65" s="6"/>
      <c r="F65" s="6"/>
    </row>
    <row r="66" spans="1:6" ht="20.149999999999999" customHeight="1">
      <c r="A66" s="37" t="s">
        <v>45</v>
      </c>
      <c r="B66" s="39" t="s">
        <v>600</v>
      </c>
      <c r="C66" s="26">
        <v>5300</v>
      </c>
      <c r="D66" s="27"/>
      <c r="F66" s="6"/>
    </row>
    <row r="67" spans="1:6" ht="20.149999999999999" customHeight="1">
      <c r="A67" s="37" t="s">
        <v>46</v>
      </c>
      <c r="B67" s="39" t="s">
        <v>599</v>
      </c>
      <c r="C67" s="26">
        <v>3010</v>
      </c>
      <c r="D67" s="27"/>
      <c r="F67" s="6"/>
    </row>
    <row r="68" spans="1:6" ht="35.15" customHeight="1">
      <c r="A68" s="37" t="s">
        <v>48</v>
      </c>
      <c r="B68" s="39" t="s">
        <v>635</v>
      </c>
      <c r="C68" s="26">
        <v>9370</v>
      </c>
      <c r="D68" s="27"/>
    </row>
    <row r="69" spans="1:6" ht="35.15" customHeight="1">
      <c r="A69" s="37" t="s">
        <v>48</v>
      </c>
      <c r="B69" s="39" t="s">
        <v>636</v>
      </c>
      <c r="C69" s="26">
        <v>10550</v>
      </c>
      <c r="D69" s="27"/>
    </row>
    <row r="70" spans="1:6" ht="35.15" customHeight="1">
      <c r="A70" s="37" t="s">
        <v>49</v>
      </c>
      <c r="B70" s="39" t="s">
        <v>634</v>
      </c>
      <c r="C70" s="26">
        <v>680</v>
      </c>
      <c r="D70" s="27"/>
    </row>
    <row r="71" spans="1:6" ht="35.15" customHeight="1">
      <c r="A71" s="37" t="s">
        <v>248</v>
      </c>
      <c r="B71" s="38" t="s">
        <v>600</v>
      </c>
      <c r="C71" s="26">
        <f>C67*2+C70</f>
        <v>6700</v>
      </c>
      <c r="D71" s="27"/>
    </row>
    <row r="72" spans="1:6" ht="35.15" customHeight="1">
      <c r="A72" s="37" t="s">
        <v>249</v>
      </c>
      <c r="B72" s="38" t="s">
        <v>597</v>
      </c>
      <c r="C72" s="26">
        <f>C67+C69+C70</f>
        <v>14240</v>
      </c>
      <c r="D72" s="27"/>
    </row>
    <row r="73" spans="1:6" ht="35.15" customHeight="1">
      <c r="A73" s="37" t="s">
        <v>250</v>
      </c>
      <c r="B73" s="38" t="s">
        <v>598</v>
      </c>
      <c r="C73" s="26">
        <f>C69*2+C70</f>
        <v>21780</v>
      </c>
      <c r="D73" s="27"/>
    </row>
    <row r="74" spans="1:6" ht="20.149999999999999" customHeight="1">
      <c r="A74" s="37" t="s">
        <v>50</v>
      </c>
      <c r="B74" s="39" t="s">
        <v>601</v>
      </c>
      <c r="C74" s="26">
        <v>5290</v>
      </c>
      <c r="D74" s="27"/>
    </row>
    <row r="75" spans="1:6" ht="20">
      <c r="A75" s="24" t="s">
        <v>536</v>
      </c>
      <c r="B75" s="24"/>
      <c r="C75" s="24"/>
      <c r="D75" s="24"/>
    </row>
    <row r="76" spans="1:6" ht="20.149999999999999" customHeight="1">
      <c r="A76" s="37" t="s">
        <v>51</v>
      </c>
      <c r="B76" s="39" t="s">
        <v>602</v>
      </c>
      <c r="C76" s="26">
        <v>2764</v>
      </c>
      <c r="D76" s="27"/>
    </row>
    <row r="77" spans="1:6" ht="20.149999999999999" customHeight="1">
      <c r="A77" s="37" t="s">
        <v>52</v>
      </c>
      <c r="B77" s="39" t="s">
        <v>603</v>
      </c>
      <c r="C77" s="26">
        <v>3096</v>
      </c>
      <c r="D77" s="27"/>
    </row>
    <row r="78" spans="1:6" ht="20.149999999999999" customHeight="1">
      <c r="A78" s="37" t="s">
        <v>53</v>
      </c>
      <c r="B78" s="39" t="s">
        <v>604</v>
      </c>
      <c r="C78" s="26">
        <v>2924</v>
      </c>
      <c r="D78" s="27"/>
      <c r="F78" s="6"/>
    </row>
    <row r="79" spans="1:6" ht="20.149999999999999" customHeight="1">
      <c r="A79" s="37" t="s">
        <v>54</v>
      </c>
      <c r="B79" s="39" t="s">
        <v>605</v>
      </c>
      <c r="C79" s="26">
        <v>3184</v>
      </c>
      <c r="D79" s="27"/>
      <c r="F79" s="6"/>
    </row>
    <row r="80" spans="1:6" ht="20.149999999999999" customHeight="1">
      <c r="A80" s="37" t="s">
        <v>55</v>
      </c>
      <c r="B80" s="39" t="s">
        <v>606</v>
      </c>
      <c r="C80" s="26">
        <v>3024</v>
      </c>
      <c r="D80" s="27"/>
      <c r="F80" s="6"/>
    </row>
    <row r="81" spans="1:6" ht="20.149999999999999" customHeight="1">
      <c r="A81" s="37" t="s">
        <v>56</v>
      </c>
      <c r="B81" s="39" t="s">
        <v>607</v>
      </c>
      <c r="C81" s="26">
        <v>3036</v>
      </c>
      <c r="D81" s="27"/>
      <c r="F81" s="6"/>
    </row>
    <row r="82" spans="1:6" ht="20.149999999999999" customHeight="1">
      <c r="A82" s="37" t="s">
        <v>57</v>
      </c>
      <c r="B82" s="39" t="s">
        <v>608</v>
      </c>
      <c r="C82" s="26">
        <v>2832</v>
      </c>
      <c r="D82" s="27"/>
      <c r="F82" s="6"/>
    </row>
    <row r="83" spans="1:6" ht="20.149999999999999" customHeight="1">
      <c r="A83" s="37" t="s">
        <v>58</v>
      </c>
      <c r="B83" s="39" t="s">
        <v>609</v>
      </c>
      <c r="C83" s="26">
        <v>2828</v>
      </c>
      <c r="D83" s="27"/>
      <c r="F83" s="6"/>
    </row>
    <row r="84" spans="1:6" ht="20.149999999999999" customHeight="1">
      <c r="A84" s="16" t="s">
        <v>540</v>
      </c>
      <c r="B84" s="16"/>
      <c r="C84" s="16"/>
      <c r="D84" s="16"/>
      <c r="F84" s="6"/>
    </row>
    <row r="85" spans="1:6" ht="20.149999999999999" customHeight="1">
      <c r="A85" s="25" t="s">
        <v>111</v>
      </c>
      <c r="B85" s="38" t="s">
        <v>610</v>
      </c>
      <c r="C85" s="26">
        <v>2364</v>
      </c>
      <c r="D85" s="27"/>
      <c r="F85" s="6"/>
    </row>
    <row r="86" spans="1:6" ht="20.149999999999999" customHeight="1">
      <c r="A86" s="25" t="s">
        <v>112</v>
      </c>
      <c r="B86" s="38" t="s">
        <v>611</v>
      </c>
      <c r="C86" s="26">
        <v>2820</v>
      </c>
      <c r="D86" s="27"/>
      <c r="F86" s="6"/>
    </row>
    <row r="87" spans="1:6" ht="20.149999999999999" customHeight="1">
      <c r="A87" s="25" t="s">
        <v>113</v>
      </c>
      <c r="B87" s="38" t="s">
        <v>290</v>
      </c>
      <c r="C87" s="26">
        <v>95</v>
      </c>
      <c r="D87" s="27"/>
      <c r="F87" s="6"/>
    </row>
    <row r="88" spans="1:6" ht="20.149999999999999" customHeight="1">
      <c r="A88" s="25" t="s">
        <v>114</v>
      </c>
      <c r="B88" s="38" t="s">
        <v>613</v>
      </c>
      <c r="C88" s="26">
        <v>2466</v>
      </c>
      <c r="D88" s="27"/>
      <c r="F88" s="6"/>
    </row>
    <row r="89" spans="1:6" ht="20.149999999999999" customHeight="1">
      <c r="A89" s="25" t="s">
        <v>115</v>
      </c>
      <c r="B89" s="38" t="s">
        <v>614</v>
      </c>
      <c r="C89" s="26">
        <v>2471</v>
      </c>
      <c r="D89" s="27"/>
      <c r="F89" s="6"/>
    </row>
    <row r="90" spans="1:6" ht="20.149999999999999" customHeight="1">
      <c r="A90" s="25" t="s">
        <v>116</v>
      </c>
      <c r="B90" s="38" t="s">
        <v>559</v>
      </c>
      <c r="C90" s="26">
        <v>2623</v>
      </c>
      <c r="D90" s="27"/>
      <c r="F90" s="6"/>
    </row>
    <row r="91" spans="1:6" ht="20.149999999999999" customHeight="1">
      <c r="A91" s="25" t="s">
        <v>117</v>
      </c>
      <c r="B91" s="38" t="s">
        <v>622</v>
      </c>
      <c r="C91" s="26">
        <v>2304</v>
      </c>
      <c r="D91" s="27"/>
      <c r="F91" s="6"/>
    </row>
    <row r="92" spans="1:6" ht="20.149999999999999" customHeight="1">
      <c r="A92" s="25" t="s">
        <v>118</v>
      </c>
      <c r="B92" s="38" t="s">
        <v>603</v>
      </c>
      <c r="C92" s="26">
        <v>3262</v>
      </c>
      <c r="D92" s="27"/>
      <c r="F92" s="6"/>
    </row>
    <row r="93" spans="1:6" ht="20.149999999999999" customHeight="1">
      <c r="A93" s="25" t="s">
        <v>119</v>
      </c>
      <c r="B93" s="38" t="s">
        <v>615</v>
      </c>
      <c r="C93" s="26">
        <v>2456</v>
      </c>
      <c r="D93" s="27"/>
      <c r="F93" s="6"/>
    </row>
    <row r="94" spans="1:6" ht="20.149999999999999" customHeight="1">
      <c r="A94" s="25" t="s">
        <v>120</v>
      </c>
      <c r="B94" s="38" t="s">
        <v>616</v>
      </c>
      <c r="C94" s="26">
        <v>2489</v>
      </c>
      <c r="D94" s="27"/>
      <c r="F94" s="6"/>
    </row>
    <row r="95" spans="1:6" ht="20.149999999999999" customHeight="1">
      <c r="A95" s="25" t="s">
        <v>121</v>
      </c>
      <c r="B95" s="38" t="s">
        <v>617</v>
      </c>
      <c r="C95" s="26">
        <v>2854</v>
      </c>
      <c r="D95" s="27"/>
      <c r="F95" s="6"/>
    </row>
    <row r="96" spans="1:6" ht="20.149999999999999" customHeight="1">
      <c r="A96" s="25" t="s">
        <v>122</v>
      </c>
      <c r="B96" s="38" t="s">
        <v>612</v>
      </c>
      <c r="C96" s="26">
        <v>2831</v>
      </c>
      <c r="D96" s="27"/>
      <c r="F96" s="6"/>
    </row>
    <row r="97" spans="1:6" ht="20.149999999999999" customHeight="1">
      <c r="A97" s="25" t="s">
        <v>123</v>
      </c>
      <c r="B97" s="38" t="s">
        <v>618</v>
      </c>
      <c r="C97" s="26">
        <v>2635</v>
      </c>
      <c r="D97" s="27"/>
      <c r="F97" s="6"/>
    </row>
    <row r="98" spans="1:6" ht="20.149999999999999" customHeight="1">
      <c r="A98" s="25" t="s">
        <v>124</v>
      </c>
      <c r="B98" s="38" t="s">
        <v>619</v>
      </c>
      <c r="C98" s="26">
        <v>2200</v>
      </c>
      <c r="D98" s="27"/>
      <c r="F98" s="6"/>
    </row>
    <row r="99" spans="1:6" ht="20.149999999999999" customHeight="1">
      <c r="A99" s="25" t="s">
        <v>125</v>
      </c>
      <c r="B99" s="38" t="s">
        <v>623</v>
      </c>
      <c r="C99" s="26">
        <v>2081</v>
      </c>
      <c r="D99" s="27"/>
      <c r="F99" s="6"/>
    </row>
    <row r="100" spans="1:6" ht="20.149999999999999" customHeight="1">
      <c r="A100" s="25" t="s">
        <v>126</v>
      </c>
      <c r="B100" s="38" t="s">
        <v>620</v>
      </c>
      <c r="C100" s="26">
        <v>2297</v>
      </c>
      <c r="D100" s="27"/>
      <c r="F100" s="6"/>
    </row>
    <row r="101" spans="1:6" ht="35.15" customHeight="1">
      <c r="A101" s="25" t="s">
        <v>127</v>
      </c>
      <c r="B101" s="38" t="s">
        <v>621</v>
      </c>
      <c r="C101" s="26">
        <v>6823</v>
      </c>
      <c r="D101" s="27"/>
      <c r="F101" s="6"/>
    </row>
    <row r="102" spans="1:6" ht="35.15" customHeight="1">
      <c r="A102" s="25" t="s">
        <v>128</v>
      </c>
      <c r="B102" s="38" t="s">
        <v>129</v>
      </c>
      <c r="C102" s="26">
        <v>360</v>
      </c>
      <c r="D102" s="27"/>
      <c r="F102" s="6"/>
    </row>
    <row r="103" spans="1:6" ht="35.15" customHeight="1">
      <c r="A103" s="40" t="s">
        <v>245</v>
      </c>
      <c r="B103" s="38" t="s">
        <v>600</v>
      </c>
      <c r="C103" s="26">
        <f>C100*2+C102</f>
        <v>4954</v>
      </c>
      <c r="D103" s="27"/>
      <c r="F103" s="6"/>
    </row>
    <row r="104" spans="1:6" ht="35.15" customHeight="1">
      <c r="A104" s="40" t="s">
        <v>246</v>
      </c>
      <c r="B104" s="38" t="s">
        <v>624</v>
      </c>
      <c r="C104" s="26">
        <f>C100+C101+C102</f>
        <v>9480</v>
      </c>
      <c r="D104" s="27"/>
      <c r="F104" s="6"/>
    </row>
    <row r="105" spans="1:6" ht="35.15" customHeight="1">
      <c r="A105" s="40" t="s">
        <v>247</v>
      </c>
      <c r="B105" s="38" t="s">
        <v>625</v>
      </c>
      <c r="C105" s="26">
        <f>C101*2+C102</f>
        <v>14006</v>
      </c>
      <c r="D105" s="27"/>
      <c r="F105" s="6"/>
    </row>
    <row r="106" spans="1:6" ht="35.15" customHeight="1">
      <c r="A106" s="25" t="s">
        <v>130</v>
      </c>
      <c r="B106" s="38" t="s">
        <v>600</v>
      </c>
      <c r="C106" s="26">
        <v>3150</v>
      </c>
      <c r="D106" s="27"/>
      <c r="F106" s="6"/>
    </row>
    <row r="107" spans="1:6" ht="35.15" customHeight="1">
      <c r="A107" s="25" t="s">
        <v>198</v>
      </c>
      <c r="B107" s="38" t="s">
        <v>289</v>
      </c>
      <c r="C107" s="26">
        <v>3052</v>
      </c>
      <c r="D107" s="27"/>
      <c r="F107" s="6"/>
    </row>
    <row r="108" spans="1:6" ht="35.15" customHeight="1">
      <c r="A108" s="25" t="s">
        <v>177</v>
      </c>
      <c r="B108" s="38" t="s">
        <v>178</v>
      </c>
      <c r="C108" s="26">
        <v>4584</v>
      </c>
      <c r="D108" s="27"/>
      <c r="F108" s="6"/>
    </row>
    <row r="109" spans="1:6" ht="35.15" customHeight="1">
      <c r="A109" s="25" t="s">
        <v>173</v>
      </c>
      <c r="B109" s="38" t="s">
        <v>174</v>
      </c>
      <c r="C109" s="26">
        <v>2472</v>
      </c>
      <c r="D109" s="27"/>
      <c r="F109" s="6"/>
    </row>
    <row r="110" spans="1:6" ht="35.15" customHeight="1">
      <c r="A110" s="25" t="s">
        <v>175</v>
      </c>
      <c r="B110" s="38" t="s">
        <v>176</v>
      </c>
      <c r="C110" s="26">
        <v>390</v>
      </c>
      <c r="D110" s="27"/>
      <c r="F110" s="6"/>
    </row>
    <row r="111" spans="1:6" ht="20">
      <c r="A111" s="16" t="s">
        <v>539</v>
      </c>
      <c r="B111" s="16"/>
      <c r="C111" s="16"/>
      <c r="D111" s="16"/>
      <c r="F111" s="6"/>
    </row>
    <row r="112" spans="1:6" ht="20.149999999999999" customHeight="1">
      <c r="A112" s="37" t="s">
        <v>3</v>
      </c>
      <c r="B112" s="39" t="s">
        <v>4</v>
      </c>
      <c r="C112" s="41">
        <v>3568</v>
      </c>
      <c r="D112" s="27"/>
      <c r="F112" s="6"/>
    </row>
    <row r="113" spans="1:6" ht="20.149999999999999" customHeight="1">
      <c r="A113" s="37" t="s">
        <v>5</v>
      </c>
      <c r="B113" s="39" t="s">
        <v>6</v>
      </c>
      <c r="C113" s="41">
        <v>550</v>
      </c>
      <c r="D113" s="27"/>
      <c r="F113" s="6"/>
    </row>
    <row r="114" spans="1:6" ht="20.149999999999999" customHeight="1">
      <c r="A114" s="37" t="s">
        <v>7</v>
      </c>
      <c r="B114" s="39" t="s">
        <v>8</v>
      </c>
      <c r="C114" s="41">
        <v>980</v>
      </c>
      <c r="D114" s="27"/>
      <c r="F114" s="6"/>
    </row>
    <row r="115" spans="1:6" ht="20.149999999999999" customHeight="1">
      <c r="A115" s="37" t="s">
        <v>9</v>
      </c>
      <c r="B115" s="39" t="s">
        <v>10</v>
      </c>
      <c r="C115" s="41">
        <v>550</v>
      </c>
      <c r="D115" s="27"/>
      <c r="F115" s="6"/>
    </row>
    <row r="116" spans="1:6" ht="20.149999999999999" customHeight="1">
      <c r="A116" s="37" t="s">
        <v>11</v>
      </c>
      <c r="B116" s="39" t="s">
        <v>12</v>
      </c>
      <c r="C116" s="41">
        <v>696</v>
      </c>
      <c r="D116" s="27"/>
      <c r="F116" s="6"/>
    </row>
    <row r="117" spans="1:6" ht="20.149999999999999" customHeight="1">
      <c r="A117" s="37" t="s">
        <v>13</v>
      </c>
      <c r="B117" s="39" t="s">
        <v>14</v>
      </c>
      <c r="C117" s="41">
        <v>2724</v>
      </c>
      <c r="D117" s="27"/>
      <c r="F117" s="6"/>
    </row>
    <row r="118" spans="1:6" ht="20.149999999999999" customHeight="1">
      <c r="A118" s="37" t="s">
        <v>15</v>
      </c>
      <c r="B118" s="39" t="s">
        <v>16</v>
      </c>
      <c r="C118" s="41">
        <v>758</v>
      </c>
      <c r="D118" s="27"/>
      <c r="F118" s="6"/>
    </row>
    <row r="119" spans="1:6" ht="20.149999999999999" customHeight="1">
      <c r="A119" s="37" t="s">
        <v>17</v>
      </c>
      <c r="B119" s="39" t="s">
        <v>18</v>
      </c>
      <c r="C119" s="41">
        <v>416</v>
      </c>
      <c r="D119" s="27"/>
      <c r="F119" s="6"/>
    </row>
    <row r="120" spans="1:6" ht="20.149999999999999" customHeight="1">
      <c r="A120" s="37" t="s">
        <v>19</v>
      </c>
      <c r="B120" s="39" t="s">
        <v>20</v>
      </c>
      <c r="C120" s="41">
        <v>692</v>
      </c>
      <c r="D120" s="27"/>
      <c r="F120" s="6"/>
    </row>
    <row r="121" spans="1:6" ht="20.149999999999999" customHeight="1">
      <c r="A121" s="37" t="s">
        <v>201</v>
      </c>
      <c r="B121" s="30" t="s">
        <v>285</v>
      </c>
      <c r="C121" s="41">
        <v>365</v>
      </c>
      <c r="D121" s="27"/>
      <c r="F121" s="6"/>
    </row>
    <row r="122" spans="1:6" ht="20.149999999999999" customHeight="1">
      <c r="A122" s="37" t="s">
        <v>203</v>
      </c>
      <c r="B122" s="30" t="s">
        <v>286</v>
      </c>
      <c r="C122" s="26">
        <f>C120+C121</f>
        <v>1057</v>
      </c>
      <c r="D122" s="27"/>
      <c r="F122" s="6"/>
    </row>
    <row r="123" spans="1:6" ht="20.149999999999999" customHeight="1">
      <c r="A123" s="37" t="s">
        <v>21</v>
      </c>
      <c r="B123" s="39" t="s">
        <v>22</v>
      </c>
      <c r="C123" s="41">
        <v>656</v>
      </c>
      <c r="D123" s="27"/>
      <c r="F123" s="6"/>
    </row>
    <row r="124" spans="1:6" ht="20.149999999999999" customHeight="1">
      <c r="A124" s="37" t="s">
        <v>23</v>
      </c>
      <c r="B124" s="39" t="s">
        <v>24</v>
      </c>
      <c r="C124" s="41">
        <v>1045</v>
      </c>
      <c r="D124" s="27"/>
      <c r="F124" s="6"/>
    </row>
    <row r="125" spans="1:6" ht="20.149999999999999" customHeight="1">
      <c r="A125" s="37" t="s">
        <v>25</v>
      </c>
      <c r="B125" s="39" t="s">
        <v>26</v>
      </c>
      <c r="C125" s="41">
        <v>775</v>
      </c>
      <c r="D125" s="27"/>
      <c r="F125" s="6"/>
    </row>
    <row r="126" spans="1:6" ht="20.149999999999999" customHeight="1">
      <c r="A126" s="37" t="s">
        <v>27</v>
      </c>
      <c r="B126" s="39" t="s">
        <v>28</v>
      </c>
      <c r="C126" s="41">
        <v>1166</v>
      </c>
      <c r="D126" s="27"/>
      <c r="F126" s="6"/>
    </row>
    <row r="127" spans="1:6" ht="20.149999999999999" customHeight="1">
      <c r="A127" s="37" t="s">
        <v>202</v>
      </c>
      <c r="B127" s="28" t="s">
        <v>287</v>
      </c>
      <c r="C127" s="41">
        <v>318</v>
      </c>
      <c r="D127" s="27"/>
      <c r="F127" s="6"/>
    </row>
    <row r="128" spans="1:6" ht="20.149999999999999" customHeight="1">
      <c r="A128" s="37" t="s">
        <v>29</v>
      </c>
      <c r="B128" s="39" t="s">
        <v>30</v>
      </c>
      <c r="C128" s="41">
        <v>1358</v>
      </c>
      <c r="D128" s="27"/>
      <c r="F128" s="6"/>
    </row>
    <row r="129" spans="1:6" ht="20.149999999999999" customHeight="1">
      <c r="A129" s="37" t="s">
        <v>31</v>
      </c>
      <c r="B129" s="39" t="s">
        <v>32</v>
      </c>
      <c r="C129" s="41">
        <v>1340</v>
      </c>
      <c r="D129" s="27"/>
      <c r="F129" s="6"/>
    </row>
    <row r="130" spans="1:6" ht="20.149999999999999" customHeight="1">
      <c r="A130" s="37" t="s">
        <v>33</v>
      </c>
      <c r="B130" s="39" t="s">
        <v>34</v>
      </c>
      <c r="C130" s="41">
        <v>474</v>
      </c>
      <c r="D130" s="27"/>
      <c r="F130" s="6"/>
    </row>
    <row r="131" spans="1:6" ht="20.149999999999999" customHeight="1">
      <c r="A131" s="37" t="s">
        <v>275</v>
      </c>
      <c r="B131" s="39" t="s">
        <v>288</v>
      </c>
      <c r="C131" s="41">
        <v>806</v>
      </c>
      <c r="D131" s="27"/>
      <c r="F131" s="6"/>
    </row>
    <row r="132" spans="1:6" ht="20.149999999999999" customHeight="1">
      <c r="A132" s="37" t="s">
        <v>35</v>
      </c>
      <c r="B132" s="39" t="s">
        <v>36</v>
      </c>
      <c r="C132" s="41">
        <v>1022</v>
      </c>
      <c r="D132" s="27"/>
      <c r="F132" s="6"/>
    </row>
    <row r="133" spans="1:6" ht="20.149999999999999" customHeight="1">
      <c r="A133" s="37" t="s">
        <v>37</v>
      </c>
      <c r="B133" s="39" t="s">
        <v>38</v>
      </c>
      <c r="C133" s="41">
        <v>2574</v>
      </c>
      <c r="D133" s="27"/>
      <c r="F133" s="6"/>
    </row>
    <row r="134" spans="1:6" ht="20.149999999999999" customHeight="1">
      <c r="A134" s="37" t="s">
        <v>39</v>
      </c>
      <c r="B134" s="42" t="s">
        <v>40</v>
      </c>
      <c r="C134" s="41">
        <v>322</v>
      </c>
      <c r="D134" s="27"/>
      <c r="F134" s="6"/>
    </row>
    <row r="135" spans="1:6" ht="20.149999999999999" customHeight="1">
      <c r="A135" s="37" t="s">
        <v>41</v>
      </c>
      <c r="B135" s="42" t="s">
        <v>42</v>
      </c>
      <c r="C135" s="41">
        <v>917</v>
      </c>
      <c r="D135" s="27"/>
      <c r="F135" s="6"/>
    </row>
    <row r="136" spans="1:6" ht="20.149999999999999" customHeight="1">
      <c r="A136" s="37" t="s">
        <v>43</v>
      </c>
      <c r="B136" s="42" t="s">
        <v>299</v>
      </c>
      <c r="C136" s="41">
        <v>500</v>
      </c>
      <c r="D136" s="27"/>
      <c r="F136" s="6"/>
    </row>
    <row r="137" spans="1:6" ht="20.149999999999999" customHeight="1">
      <c r="A137" s="37" t="s">
        <v>44</v>
      </c>
      <c r="B137" s="42" t="s">
        <v>551</v>
      </c>
      <c r="C137" s="41">
        <v>1117</v>
      </c>
      <c r="D137" s="27"/>
      <c r="F137" s="6"/>
    </row>
    <row r="138" spans="1:6" ht="20.149999999999999" customHeight="1">
      <c r="A138" s="37" t="s">
        <v>199</v>
      </c>
      <c r="B138" s="28" t="s">
        <v>300</v>
      </c>
      <c r="C138" s="41">
        <v>578</v>
      </c>
      <c r="D138" s="27"/>
      <c r="F138" s="6"/>
    </row>
    <row r="139" spans="1:6" ht="20.149999999999999" customHeight="1">
      <c r="A139" s="37" t="s">
        <v>200</v>
      </c>
      <c r="B139" s="28" t="s">
        <v>301</v>
      </c>
      <c r="C139" s="41">
        <v>4447</v>
      </c>
      <c r="D139" s="27"/>
      <c r="F139" s="6"/>
    </row>
    <row r="140" spans="1:6" ht="20">
      <c r="A140" s="24" t="s">
        <v>535</v>
      </c>
      <c r="B140" s="24"/>
      <c r="C140" s="24"/>
      <c r="D140" s="24"/>
      <c r="F140" s="6"/>
    </row>
    <row r="141" spans="1:6" ht="20.149999999999999" customHeight="1">
      <c r="A141" s="43" t="s">
        <v>62</v>
      </c>
      <c r="B141" s="44" t="s">
        <v>63</v>
      </c>
      <c r="C141" s="45">
        <v>2775</v>
      </c>
      <c r="D141" s="27"/>
      <c r="F141" s="6"/>
    </row>
    <row r="142" spans="1:6" ht="20.149999999999999" customHeight="1">
      <c r="A142" s="43" t="s">
        <v>64</v>
      </c>
      <c r="B142" s="44" t="s">
        <v>65</v>
      </c>
      <c r="C142" s="45">
        <v>2770</v>
      </c>
      <c r="D142" s="27"/>
      <c r="F142" s="6"/>
    </row>
    <row r="143" spans="1:6" ht="20.149999999999999" customHeight="1">
      <c r="A143" s="43" t="s">
        <v>66</v>
      </c>
      <c r="B143" s="44" t="s">
        <v>67</v>
      </c>
      <c r="C143" s="45">
        <v>2780</v>
      </c>
      <c r="D143" s="27"/>
      <c r="F143" s="6"/>
    </row>
    <row r="144" spans="1:6" ht="20.149999999999999" customHeight="1">
      <c r="A144" s="43" t="s">
        <v>68</v>
      </c>
      <c r="B144" s="44" t="s">
        <v>69</v>
      </c>
      <c r="C144" s="45">
        <v>2888</v>
      </c>
      <c r="D144" s="27"/>
      <c r="F144" s="6"/>
    </row>
    <row r="145" spans="1:6" ht="20.149999999999999" customHeight="1">
      <c r="A145" s="43" t="s">
        <v>70</v>
      </c>
      <c r="B145" s="44" t="s">
        <v>71</v>
      </c>
      <c r="C145" s="45">
        <v>2980</v>
      </c>
      <c r="D145" s="27"/>
      <c r="F145" s="6"/>
    </row>
    <row r="146" spans="1:6" ht="20.149999999999999" customHeight="1">
      <c r="A146" s="43" t="s">
        <v>72</v>
      </c>
      <c r="B146" s="44" t="s">
        <v>60</v>
      </c>
      <c r="C146" s="45">
        <v>3020</v>
      </c>
      <c r="D146" s="27"/>
      <c r="F146" s="6"/>
    </row>
    <row r="147" spans="1:6" ht="20.149999999999999" customHeight="1">
      <c r="A147" s="43" t="s">
        <v>73</v>
      </c>
      <c r="B147" s="44" t="s">
        <v>74</v>
      </c>
      <c r="C147" s="45">
        <v>2750</v>
      </c>
      <c r="D147" s="27"/>
      <c r="F147" s="6"/>
    </row>
    <row r="148" spans="1:6" ht="20.149999999999999" customHeight="1">
      <c r="A148" s="43" t="s">
        <v>75</v>
      </c>
      <c r="B148" s="44" t="s">
        <v>47</v>
      </c>
      <c r="C148" s="45">
        <v>2340</v>
      </c>
      <c r="D148" s="27"/>
      <c r="F148" s="6"/>
    </row>
    <row r="149" spans="1:6" ht="35.15" customHeight="1">
      <c r="A149" s="43" t="s">
        <v>76</v>
      </c>
      <c r="B149" s="44" t="s">
        <v>77</v>
      </c>
      <c r="C149" s="46">
        <v>3760</v>
      </c>
      <c r="D149" s="27"/>
      <c r="F149" s="6"/>
    </row>
    <row r="150" spans="1:6" ht="20.149999999999999" customHeight="1">
      <c r="A150" s="43" t="s">
        <v>78</v>
      </c>
      <c r="B150" s="44" t="s">
        <v>79</v>
      </c>
      <c r="C150" s="45">
        <v>735</v>
      </c>
      <c r="D150" s="27"/>
      <c r="F150" s="6"/>
    </row>
    <row r="151" spans="1:6" ht="20.149999999999999" customHeight="1">
      <c r="A151" s="47" t="s">
        <v>80</v>
      </c>
      <c r="B151" s="42" t="s">
        <v>81</v>
      </c>
      <c r="C151" s="45">
        <v>710</v>
      </c>
      <c r="D151" s="27"/>
      <c r="F151" s="6"/>
    </row>
    <row r="152" spans="1:6" ht="20.149999999999999" customHeight="1">
      <c r="A152" s="47" t="s">
        <v>82</v>
      </c>
      <c r="B152" s="42" t="s">
        <v>83</v>
      </c>
      <c r="C152" s="45">
        <v>850</v>
      </c>
      <c r="D152" s="27"/>
      <c r="F152" s="6"/>
    </row>
    <row r="153" spans="1:6" ht="20.149999999999999" customHeight="1">
      <c r="A153" s="47" t="s">
        <v>84</v>
      </c>
      <c r="B153" s="42" t="s">
        <v>85</v>
      </c>
      <c r="C153" s="45">
        <v>1235</v>
      </c>
      <c r="D153" s="27"/>
      <c r="F153" s="6"/>
    </row>
    <row r="154" spans="1:6" ht="20.149999999999999" customHeight="1">
      <c r="A154" s="47" t="s">
        <v>86</v>
      </c>
      <c r="B154" s="42" t="s">
        <v>87</v>
      </c>
      <c r="C154" s="45">
        <v>1920</v>
      </c>
      <c r="D154" s="27"/>
      <c r="F154" s="6"/>
    </row>
    <row r="155" spans="1:6" ht="20.149999999999999" customHeight="1">
      <c r="A155" s="47" t="s">
        <v>88</v>
      </c>
      <c r="B155" s="42" t="s">
        <v>89</v>
      </c>
      <c r="C155" s="45">
        <v>2480</v>
      </c>
      <c r="D155" s="27"/>
      <c r="F155" s="6"/>
    </row>
    <row r="156" spans="1:6" ht="20.149999999999999" customHeight="1">
      <c r="A156" s="47" t="s">
        <v>272</v>
      </c>
      <c r="B156" s="42" t="s">
        <v>298</v>
      </c>
      <c r="C156" s="45">
        <v>1385</v>
      </c>
      <c r="D156" s="27"/>
      <c r="F156" s="3"/>
    </row>
    <row r="157" spans="1:6" ht="20.149999999999999" customHeight="1">
      <c r="A157" s="47" t="s">
        <v>90</v>
      </c>
      <c r="B157" s="42" t="s">
        <v>91</v>
      </c>
      <c r="C157" s="45">
        <v>880</v>
      </c>
      <c r="D157" s="27"/>
      <c r="F157" s="2"/>
    </row>
    <row r="158" spans="1:6" ht="20.149999999999999" customHeight="1">
      <c r="A158" s="47" t="s">
        <v>552</v>
      </c>
      <c r="B158" s="42" t="s">
        <v>0</v>
      </c>
      <c r="C158" s="45">
        <v>1053</v>
      </c>
      <c r="D158" s="27"/>
      <c r="F158" s="2"/>
    </row>
    <row r="159" spans="1:6" ht="20.149999999999999" customHeight="1">
      <c r="A159" s="47" t="s">
        <v>92</v>
      </c>
      <c r="B159" s="42" t="s">
        <v>93</v>
      </c>
      <c r="C159" s="45">
        <v>1323</v>
      </c>
      <c r="D159" s="27"/>
      <c r="F159" s="2"/>
    </row>
    <row r="160" spans="1:6" ht="20.149999999999999" customHeight="1">
      <c r="A160" s="47" t="s">
        <v>94</v>
      </c>
      <c r="B160" s="42" t="s">
        <v>95</v>
      </c>
      <c r="C160" s="45">
        <v>4505</v>
      </c>
      <c r="D160" s="27"/>
      <c r="F160" s="2"/>
    </row>
    <row r="161" spans="1:6" ht="20.149999999999999" customHeight="1">
      <c r="A161" s="47" t="s">
        <v>96</v>
      </c>
      <c r="B161" s="42" t="s">
        <v>229</v>
      </c>
      <c r="C161" s="45">
        <v>3543</v>
      </c>
      <c r="D161" s="27"/>
      <c r="F161" s="2"/>
    </row>
    <row r="162" spans="1:6" ht="20.149999999999999" customHeight="1">
      <c r="A162" s="47" t="s">
        <v>97</v>
      </c>
      <c r="B162" s="42" t="s">
        <v>40</v>
      </c>
      <c r="C162" s="45">
        <v>332</v>
      </c>
      <c r="D162" s="27"/>
      <c r="F162" s="2"/>
    </row>
    <row r="163" spans="1:6" ht="20.149999999999999" customHeight="1">
      <c r="A163" s="47" t="s">
        <v>98</v>
      </c>
      <c r="B163" s="42" t="s">
        <v>99</v>
      </c>
      <c r="C163" s="45">
        <v>1724</v>
      </c>
      <c r="D163" s="27"/>
      <c r="F163" s="2"/>
    </row>
    <row r="164" spans="1:6" ht="20.149999999999999" customHeight="1">
      <c r="A164" s="47" t="s">
        <v>100</v>
      </c>
      <c r="B164" s="42" t="s">
        <v>101</v>
      </c>
      <c r="C164" s="45">
        <v>2221</v>
      </c>
      <c r="D164" s="27"/>
      <c r="F164" s="2"/>
    </row>
    <row r="165" spans="1:6" ht="20.149999999999999" customHeight="1">
      <c r="A165" s="47" t="s">
        <v>102</v>
      </c>
      <c r="B165" s="42" t="s">
        <v>103</v>
      </c>
      <c r="C165" s="45">
        <v>2056</v>
      </c>
      <c r="D165" s="27"/>
      <c r="F165" s="2"/>
    </row>
    <row r="166" spans="1:6" ht="20.149999999999999" customHeight="1">
      <c r="A166" s="47" t="s">
        <v>104</v>
      </c>
      <c r="B166" s="42" t="s">
        <v>105</v>
      </c>
      <c r="C166" s="45">
        <v>2090</v>
      </c>
      <c r="D166" s="27"/>
      <c r="F166" s="2"/>
    </row>
    <row r="167" spans="1:6" ht="20.149999999999999" customHeight="1">
      <c r="A167" s="47" t="s">
        <v>106</v>
      </c>
      <c r="B167" s="42" t="s">
        <v>42</v>
      </c>
      <c r="C167" s="45">
        <v>928</v>
      </c>
      <c r="D167" s="27"/>
      <c r="F167" s="2"/>
    </row>
    <row r="168" spans="1:6" ht="20.149999999999999" customHeight="1">
      <c r="A168" s="47" t="s">
        <v>107</v>
      </c>
      <c r="B168" s="42" t="s">
        <v>297</v>
      </c>
      <c r="C168" s="45">
        <v>1457</v>
      </c>
      <c r="D168" s="27"/>
      <c r="F168" s="2"/>
    </row>
    <row r="169" spans="1:6" ht="35.15" customHeight="1">
      <c r="A169" s="47" t="s">
        <v>108</v>
      </c>
      <c r="B169" s="48" t="s">
        <v>296</v>
      </c>
      <c r="C169" s="45">
        <v>1677</v>
      </c>
      <c r="D169" s="27"/>
      <c r="F169" s="2"/>
    </row>
    <row r="170" spans="1:6" ht="20.149999999999999" customHeight="1">
      <c r="A170" s="47" t="s">
        <v>109</v>
      </c>
      <c r="B170" s="42" t="s">
        <v>295</v>
      </c>
      <c r="C170" s="45">
        <v>1536</v>
      </c>
      <c r="D170" s="27"/>
      <c r="F170" s="2"/>
    </row>
    <row r="171" spans="1:6" ht="20.149999999999999" customHeight="1">
      <c r="A171" s="47" t="s">
        <v>273</v>
      </c>
      <c r="B171" s="42" t="s">
        <v>294</v>
      </c>
      <c r="C171" s="45">
        <v>2683</v>
      </c>
      <c r="D171" s="27"/>
      <c r="F171" s="2"/>
    </row>
    <row r="172" spans="1:6" ht="20.149999999999999" customHeight="1">
      <c r="A172" s="47" t="s">
        <v>276</v>
      </c>
      <c r="B172" s="42" t="s">
        <v>293</v>
      </c>
      <c r="C172" s="45">
        <v>2758</v>
      </c>
      <c r="D172" s="27"/>
      <c r="F172" s="2"/>
    </row>
    <row r="173" spans="1:6" ht="20.149999999999999" customHeight="1">
      <c r="A173" s="47" t="s">
        <v>274</v>
      </c>
      <c r="B173" s="42" t="s">
        <v>292</v>
      </c>
      <c r="C173" s="45">
        <v>3405</v>
      </c>
      <c r="D173" s="27"/>
      <c r="F173" s="2"/>
    </row>
    <row r="174" spans="1:6" ht="20.149999999999999" customHeight="1">
      <c r="A174" s="47" t="s">
        <v>110</v>
      </c>
      <c r="B174" s="42" t="s">
        <v>493</v>
      </c>
      <c r="C174" s="45">
        <v>417</v>
      </c>
      <c r="D174" s="27"/>
      <c r="F174" s="2"/>
    </row>
    <row r="175" spans="1:6" ht="20.149999999999999" customHeight="1">
      <c r="A175" s="47" t="s">
        <v>277</v>
      </c>
      <c r="B175" s="42" t="s">
        <v>291</v>
      </c>
      <c r="C175" s="45">
        <v>2860</v>
      </c>
      <c r="D175" s="27"/>
      <c r="F175" s="2"/>
    </row>
    <row r="176" spans="1:6" ht="20">
      <c r="A176" s="16" t="s">
        <v>541</v>
      </c>
      <c r="B176" s="16"/>
      <c r="C176" s="16"/>
      <c r="D176" s="16"/>
    </row>
    <row r="177" spans="1:4" ht="20.149999999999999" customHeight="1">
      <c r="A177" s="25" t="s">
        <v>131</v>
      </c>
      <c r="B177" s="38" t="s">
        <v>132</v>
      </c>
      <c r="C177" s="26">
        <v>316</v>
      </c>
      <c r="D177" s="27"/>
    </row>
    <row r="178" spans="1:4" ht="20.149999999999999" customHeight="1">
      <c r="A178" s="25" t="s">
        <v>133</v>
      </c>
      <c r="B178" s="38" t="s">
        <v>134</v>
      </c>
      <c r="C178" s="26">
        <v>316</v>
      </c>
      <c r="D178" s="27"/>
    </row>
    <row r="179" spans="1:4" ht="20.149999999999999" customHeight="1">
      <c r="A179" s="25" t="s">
        <v>135</v>
      </c>
      <c r="B179" s="38" t="s">
        <v>136</v>
      </c>
      <c r="C179" s="26">
        <v>495</v>
      </c>
      <c r="D179" s="27"/>
    </row>
    <row r="180" spans="1:4" ht="20.149999999999999" customHeight="1">
      <c r="A180" s="25" t="s">
        <v>137</v>
      </c>
      <c r="B180" s="38" t="s">
        <v>138</v>
      </c>
      <c r="C180" s="26">
        <v>250</v>
      </c>
      <c r="D180" s="27"/>
    </row>
    <row r="181" spans="1:4" ht="20.149999999999999" customHeight="1">
      <c r="A181" s="25" t="s">
        <v>139</v>
      </c>
      <c r="B181" s="38" t="s">
        <v>140</v>
      </c>
      <c r="C181" s="26">
        <v>492</v>
      </c>
      <c r="D181" s="27"/>
    </row>
    <row r="182" spans="1:4" ht="20.149999999999999" customHeight="1">
      <c r="A182" s="25" t="s">
        <v>141</v>
      </c>
      <c r="B182" s="38" t="s">
        <v>2</v>
      </c>
      <c r="C182" s="26">
        <v>738</v>
      </c>
      <c r="D182" s="27"/>
    </row>
    <row r="183" spans="1:4" ht="20.149999999999999" customHeight="1">
      <c r="A183" s="25" t="s">
        <v>142</v>
      </c>
      <c r="B183" s="38" t="s">
        <v>0</v>
      </c>
      <c r="C183" s="26">
        <v>294</v>
      </c>
      <c r="D183" s="27"/>
    </row>
    <row r="184" spans="1:4" ht="20.149999999999999" customHeight="1">
      <c r="A184" s="25" t="s">
        <v>143</v>
      </c>
      <c r="B184" s="38" t="s">
        <v>1</v>
      </c>
      <c r="C184" s="26">
        <v>250</v>
      </c>
      <c r="D184" s="27"/>
    </row>
    <row r="185" spans="1:4" ht="20.149999999999999" customHeight="1">
      <c r="A185" s="25" t="s">
        <v>144</v>
      </c>
      <c r="B185" s="38" t="s">
        <v>145</v>
      </c>
      <c r="C185" s="26">
        <v>445</v>
      </c>
      <c r="D185" s="27"/>
    </row>
    <row r="186" spans="1:4" ht="20.149999999999999" customHeight="1">
      <c r="A186" s="25" t="s">
        <v>146</v>
      </c>
      <c r="B186" s="38" t="s">
        <v>147</v>
      </c>
      <c r="C186" s="26">
        <v>647</v>
      </c>
      <c r="D186" s="27"/>
    </row>
    <row r="187" spans="1:4" ht="20.149999999999999" customHeight="1">
      <c r="A187" s="25" t="s">
        <v>148</v>
      </c>
      <c r="B187" s="38" t="s">
        <v>149</v>
      </c>
      <c r="C187" s="26">
        <v>190</v>
      </c>
      <c r="D187" s="27"/>
    </row>
    <row r="188" spans="1:4" ht="20.149999999999999" customHeight="1">
      <c r="A188" s="25" t="s">
        <v>150</v>
      </c>
      <c r="B188" s="38" t="s">
        <v>151</v>
      </c>
      <c r="C188" s="26">
        <v>108</v>
      </c>
      <c r="D188" s="27"/>
    </row>
    <row r="189" spans="1:4" ht="20.149999999999999" customHeight="1">
      <c r="A189" s="25" t="s">
        <v>152</v>
      </c>
      <c r="B189" s="38" t="s">
        <v>153</v>
      </c>
      <c r="C189" s="26">
        <v>105</v>
      </c>
      <c r="D189" s="27"/>
    </row>
    <row r="190" spans="1:4" ht="20.149999999999999" customHeight="1">
      <c r="A190" s="25" t="s">
        <v>154</v>
      </c>
      <c r="B190" s="38" t="s">
        <v>155</v>
      </c>
      <c r="C190" s="26">
        <v>392</v>
      </c>
      <c r="D190" s="27"/>
    </row>
    <row r="191" spans="1:4" ht="20.149999999999999" customHeight="1">
      <c r="A191" s="25" t="s">
        <v>156</v>
      </c>
      <c r="B191" s="38" t="s">
        <v>4</v>
      </c>
      <c r="C191" s="26">
        <v>1734</v>
      </c>
      <c r="D191" s="27"/>
    </row>
    <row r="192" spans="1:4" ht="20.149999999999999" customHeight="1">
      <c r="A192" s="25" t="s">
        <v>157</v>
      </c>
      <c r="B192" s="38" t="s">
        <v>158</v>
      </c>
      <c r="C192" s="26">
        <v>2317</v>
      </c>
      <c r="D192" s="27"/>
    </row>
    <row r="193" spans="1:4" ht="20.149999999999999" customHeight="1">
      <c r="A193" s="25" t="s">
        <v>159</v>
      </c>
      <c r="B193" s="38" t="s">
        <v>89</v>
      </c>
      <c r="C193" s="26">
        <v>1192</v>
      </c>
      <c r="D193" s="27"/>
    </row>
    <row r="194" spans="1:4" ht="20.149999999999999" customHeight="1">
      <c r="A194" s="25" t="s">
        <v>160</v>
      </c>
      <c r="B194" s="38" t="s">
        <v>161</v>
      </c>
      <c r="C194" s="26">
        <v>664</v>
      </c>
      <c r="D194" s="27"/>
    </row>
    <row r="195" spans="1:4" ht="20.149999999999999" customHeight="1">
      <c r="A195" s="49" t="s">
        <v>162</v>
      </c>
      <c r="B195" s="38" t="s">
        <v>163</v>
      </c>
      <c r="C195" s="26">
        <v>812</v>
      </c>
      <c r="D195" s="27"/>
    </row>
    <row r="196" spans="1:4" ht="20.149999999999999" customHeight="1">
      <c r="A196" s="49" t="s">
        <v>164</v>
      </c>
      <c r="B196" s="38" t="s">
        <v>165</v>
      </c>
      <c r="C196" s="26">
        <v>795</v>
      </c>
      <c r="D196" s="27"/>
    </row>
    <row r="197" spans="1:4" ht="20.149999999999999" customHeight="1">
      <c r="A197" s="49" t="s">
        <v>166</v>
      </c>
      <c r="B197" s="38" t="s">
        <v>167</v>
      </c>
      <c r="C197" s="26">
        <v>707</v>
      </c>
      <c r="D197" s="27"/>
    </row>
    <row r="198" spans="1:4" ht="20.149999999999999" customHeight="1">
      <c r="A198" s="49" t="s">
        <v>626</v>
      </c>
      <c r="B198" s="38" t="s">
        <v>168</v>
      </c>
      <c r="C198" s="26">
        <v>467</v>
      </c>
      <c r="D198" s="27"/>
    </row>
    <row r="199" spans="1:4" ht="20.149999999999999" customHeight="1">
      <c r="A199" s="49" t="s">
        <v>169</v>
      </c>
      <c r="B199" s="38" t="s">
        <v>170</v>
      </c>
      <c r="C199" s="26">
        <v>1063</v>
      </c>
      <c r="D199" s="27"/>
    </row>
    <row r="200" spans="1:4" ht="20.149999999999999" customHeight="1">
      <c r="A200" s="49" t="s">
        <v>171</v>
      </c>
      <c r="B200" s="38" t="s">
        <v>42</v>
      </c>
      <c r="C200" s="26">
        <v>562</v>
      </c>
      <c r="D200" s="27"/>
    </row>
    <row r="201" spans="1:4" ht="20.149999999999999" customHeight="1">
      <c r="A201" s="49" t="s">
        <v>172</v>
      </c>
      <c r="B201" s="38" t="s">
        <v>40</v>
      </c>
      <c r="C201" s="26">
        <v>183</v>
      </c>
      <c r="D201" s="27"/>
    </row>
    <row r="202" spans="1:4" ht="20">
      <c r="A202" s="16" t="s">
        <v>542</v>
      </c>
      <c r="B202" s="16"/>
      <c r="C202" s="16"/>
      <c r="D202" s="16"/>
    </row>
    <row r="203" spans="1:4" ht="70" customHeight="1">
      <c r="A203" s="25" t="s">
        <v>179</v>
      </c>
      <c r="B203" s="38" t="s">
        <v>180</v>
      </c>
      <c r="C203" s="45">
        <v>1780</v>
      </c>
      <c r="D203" s="50"/>
    </row>
    <row r="204" spans="1:4" ht="70" customHeight="1">
      <c r="A204" s="25" t="s">
        <v>181</v>
      </c>
      <c r="B204" s="38" t="s">
        <v>182</v>
      </c>
      <c r="C204" s="45">
        <v>1830</v>
      </c>
      <c r="D204" s="50"/>
    </row>
    <row r="205" spans="1:4" ht="70" customHeight="1">
      <c r="A205" s="25" t="s">
        <v>183</v>
      </c>
      <c r="B205" s="38" t="s">
        <v>184</v>
      </c>
      <c r="C205" s="45">
        <v>2104</v>
      </c>
      <c r="D205" s="50"/>
    </row>
    <row r="206" spans="1:4" ht="70" customHeight="1">
      <c r="A206" s="25" t="s">
        <v>185</v>
      </c>
      <c r="B206" s="38" t="s">
        <v>222</v>
      </c>
      <c r="C206" s="45">
        <v>2153</v>
      </c>
      <c r="D206" s="50"/>
    </row>
    <row r="207" spans="1:4" ht="70" customHeight="1">
      <c r="A207" s="25" t="s">
        <v>186</v>
      </c>
      <c r="B207" s="38" t="s">
        <v>187</v>
      </c>
      <c r="C207" s="45">
        <v>5724</v>
      </c>
      <c r="D207" s="50"/>
    </row>
    <row r="208" spans="1:4" ht="70" customHeight="1">
      <c r="A208" s="25" t="s">
        <v>188</v>
      </c>
      <c r="B208" s="38" t="s">
        <v>189</v>
      </c>
      <c r="C208" s="45">
        <v>168</v>
      </c>
      <c r="D208" s="50"/>
    </row>
    <row r="209" spans="1:5" ht="70" customHeight="1">
      <c r="A209" s="25" t="s">
        <v>190</v>
      </c>
      <c r="B209" s="38" t="s">
        <v>223</v>
      </c>
      <c r="C209" s="45">
        <v>500</v>
      </c>
      <c r="D209" s="50"/>
    </row>
    <row r="210" spans="1:5" ht="70" customHeight="1">
      <c r="A210" s="25" t="s">
        <v>191</v>
      </c>
      <c r="B210" s="38" t="s">
        <v>224</v>
      </c>
      <c r="C210" s="45">
        <v>535</v>
      </c>
      <c r="D210" s="50"/>
    </row>
    <row r="211" spans="1:5" ht="70" customHeight="1">
      <c r="A211" s="25" t="s">
        <v>192</v>
      </c>
      <c r="B211" s="38" t="s">
        <v>225</v>
      </c>
      <c r="C211" s="45">
        <v>647</v>
      </c>
      <c r="D211" s="50"/>
    </row>
    <row r="212" spans="1:5" ht="70" customHeight="1">
      <c r="A212" s="25" t="s">
        <v>193</v>
      </c>
      <c r="B212" s="38" t="s">
        <v>226</v>
      </c>
      <c r="C212" s="45">
        <v>382</v>
      </c>
      <c r="D212" s="50"/>
    </row>
    <row r="213" spans="1:5" ht="70" customHeight="1">
      <c r="A213" s="25" t="s">
        <v>194</v>
      </c>
      <c r="B213" s="38" t="s">
        <v>195</v>
      </c>
      <c r="C213" s="45">
        <v>39</v>
      </c>
      <c r="D213" s="50"/>
    </row>
    <row r="214" spans="1:5" ht="70" customHeight="1">
      <c r="A214" s="25" t="s">
        <v>196</v>
      </c>
      <c r="B214" s="38" t="s">
        <v>227</v>
      </c>
      <c r="C214" s="45">
        <v>116</v>
      </c>
      <c r="D214" s="50"/>
    </row>
    <row r="215" spans="1:5" ht="70" customHeight="1">
      <c r="A215" s="25" t="s">
        <v>204</v>
      </c>
      <c r="B215" s="38" t="s">
        <v>302</v>
      </c>
      <c r="C215" s="45">
        <v>646</v>
      </c>
      <c r="D215" s="50"/>
    </row>
    <row r="216" spans="1:5" ht="70" customHeight="1">
      <c r="A216" s="25" t="s">
        <v>205</v>
      </c>
      <c r="B216" s="38" t="s">
        <v>303</v>
      </c>
      <c r="C216" s="45">
        <v>662</v>
      </c>
      <c r="D216" s="50"/>
    </row>
    <row r="217" spans="1:5" ht="70" customHeight="1">
      <c r="A217" s="25" t="s">
        <v>221</v>
      </c>
      <c r="B217" s="38" t="s">
        <v>304</v>
      </c>
      <c r="C217" s="45">
        <v>369</v>
      </c>
      <c r="D217" s="50"/>
    </row>
    <row r="218" spans="1:5" ht="70" customHeight="1">
      <c r="A218" s="25" t="s">
        <v>197</v>
      </c>
      <c r="B218" s="38" t="s">
        <v>228</v>
      </c>
      <c r="C218" s="51">
        <v>381</v>
      </c>
      <c r="D218" s="50"/>
    </row>
    <row r="219" spans="1:5" ht="215.25" customHeight="1">
      <c r="A219" s="25" t="s">
        <v>206</v>
      </c>
      <c r="B219" s="30" t="s">
        <v>455</v>
      </c>
      <c r="C219" s="26">
        <f>C203+C205+C211+C212+C213+C214</f>
        <v>5068</v>
      </c>
      <c r="D219" s="52"/>
    </row>
    <row r="220" spans="1:5" ht="213" customHeight="1">
      <c r="A220" s="25" t="s">
        <v>207</v>
      </c>
      <c r="B220" s="30" t="s">
        <v>494</v>
      </c>
      <c r="C220" s="26">
        <f>C203+C204+C210+C211+C212+C214</f>
        <v>5290</v>
      </c>
      <c r="D220" s="52"/>
    </row>
    <row r="221" spans="1:5" ht="266.25" customHeight="1">
      <c r="A221" s="25" t="s">
        <v>208</v>
      </c>
      <c r="B221" s="30" t="s">
        <v>627</v>
      </c>
      <c r="C221" s="26">
        <f>C203+C204+C205+C210+C211+C212+C213+C214</f>
        <v>7433</v>
      </c>
      <c r="D221" s="52"/>
    </row>
    <row r="222" spans="1:5" ht="266.25" customHeight="1">
      <c r="A222" s="25" t="s">
        <v>209</v>
      </c>
      <c r="B222" s="30" t="s">
        <v>456</v>
      </c>
      <c r="C222" s="26">
        <f>C205+C206+C207+C208+C209+C211+C212+C214</f>
        <v>11794</v>
      </c>
      <c r="D222" s="52"/>
    </row>
    <row r="223" spans="1:5" ht="267" customHeight="1">
      <c r="A223" s="25" t="s">
        <v>210</v>
      </c>
      <c r="B223" s="30" t="s">
        <v>457</v>
      </c>
      <c r="C223" s="26">
        <f>C203+C204+C205+C207+C211+C212+C214+C215</f>
        <v>13229</v>
      </c>
      <c r="D223" s="52"/>
      <c r="E223" s="7"/>
    </row>
    <row r="224" spans="1:5" ht="264.75" customHeight="1">
      <c r="A224" s="25" t="s">
        <v>211</v>
      </c>
      <c r="B224" s="30" t="s">
        <v>458</v>
      </c>
      <c r="C224" s="26">
        <f>C203+C204+C205+C207+C211+C212+C214+C216</f>
        <v>13245</v>
      </c>
      <c r="D224" s="52"/>
      <c r="E224" s="7"/>
    </row>
    <row r="225" spans="1:5" ht="308.25" customHeight="1">
      <c r="A225" s="25" t="s">
        <v>212</v>
      </c>
      <c r="B225" s="30" t="s">
        <v>459</v>
      </c>
      <c r="C225" s="26">
        <f>C204+C205+C206+C207+C208+C209+C211+C212+C214</f>
        <v>13624</v>
      </c>
      <c r="D225" s="52"/>
      <c r="E225" s="7"/>
    </row>
    <row r="226" spans="1:5" ht="20">
      <c r="A226" s="16" t="s">
        <v>543</v>
      </c>
      <c r="B226" s="16"/>
      <c r="C226" s="16"/>
      <c r="D226" s="16"/>
      <c r="E226" s="11"/>
    </row>
    <row r="227" spans="1:5" ht="328.5" customHeight="1">
      <c r="A227" s="25" t="s">
        <v>213</v>
      </c>
      <c r="B227" s="30" t="s">
        <v>460</v>
      </c>
      <c r="C227" s="26">
        <f>C203+C204+C205+C207+C211+C212+C214+C229</f>
        <v>17219</v>
      </c>
      <c r="D227" s="50"/>
      <c r="E227" s="7"/>
    </row>
    <row r="228" spans="1:5" ht="15">
      <c r="A228" s="53" t="s">
        <v>550</v>
      </c>
      <c r="B228" s="53"/>
      <c r="C228" s="53"/>
      <c r="D228" s="53"/>
      <c r="E228" s="7"/>
    </row>
    <row r="229" spans="1:5" ht="70" customHeight="1">
      <c r="A229" s="25" t="s">
        <v>214</v>
      </c>
      <c r="B229" s="30" t="s">
        <v>311</v>
      </c>
      <c r="C229" s="51">
        <v>4636</v>
      </c>
      <c r="D229" s="50"/>
      <c r="E229" s="7"/>
    </row>
    <row r="230" spans="1:5" ht="20.149999999999999" customHeight="1">
      <c r="A230" s="25" t="s">
        <v>215</v>
      </c>
      <c r="B230" s="30" t="s">
        <v>310</v>
      </c>
      <c r="C230" s="51">
        <v>193</v>
      </c>
      <c r="D230" s="27"/>
      <c r="E230" s="7"/>
    </row>
    <row r="231" spans="1:5" ht="20.149999999999999" customHeight="1">
      <c r="A231" s="25" t="s">
        <v>216</v>
      </c>
      <c r="B231" s="30" t="s">
        <v>309</v>
      </c>
      <c r="C231" s="51">
        <v>257</v>
      </c>
      <c r="D231" s="27"/>
      <c r="E231" s="7"/>
    </row>
    <row r="232" spans="1:5" ht="20.149999999999999" customHeight="1">
      <c r="A232" s="25" t="s">
        <v>217</v>
      </c>
      <c r="B232" s="30" t="s">
        <v>308</v>
      </c>
      <c r="C232" s="51">
        <v>85</v>
      </c>
      <c r="D232" s="27"/>
      <c r="E232" s="7"/>
    </row>
    <row r="233" spans="1:5" ht="20.149999999999999" customHeight="1">
      <c r="A233" s="25" t="s">
        <v>218</v>
      </c>
      <c r="B233" s="30" t="s">
        <v>306</v>
      </c>
      <c r="C233" s="51">
        <v>112</v>
      </c>
      <c r="D233" s="27"/>
      <c r="E233" s="7"/>
    </row>
    <row r="234" spans="1:5" ht="20.149999999999999" customHeight="1">
      <c r="A234" s="25" t="s">
        <v>219</v>
      </c>
      <c r="B234" s="30" t="s">
        <v>307</v>
      </c>
      <c r="C234" s="51">
        <v>157</v>
      </c>
      <c r="D234" s="27"/>
      <c r="E234" s="7"/>
    </row>
    <row r="235" spans="1:5" ht="20.149999999999999" customHeight="1">
      <c r="A235" s="25" t="s">
        <v>220</v>
      </c>
      <c r="B235" s="30" t="s">
        <v>305</v>
      </c>
      <c r="C235" s="51">
        <v>197</v>
      </c>
      <c r="D235" s="27"/>
      <c r="E235" s="7"/>
    </row>
    <row r="236" spans="1:5" ht="20">
      <c r="A236" s="16" t="s">
        <v>549</v>
      </c>
      <c r="B236" s="16"/>
      <c r="C236" s="16"/>
      <c r="D236" s="16"/>
      <c r="E236" s="11"/>
    </row>
    <row r="237" spans="1:5" ht="20.149999999999999" customHeight="1">
      <c r="A237" s="25" t="s">
        <v>312</v>
      </c>
      <c r="B237" s="30" t="s">
        <v>313</v>
      </c>
      <c r="C237" s="26">
        <v>3554</v>
      </c>
      <c r="D237" s="27"/>
      <c r="E237" s="54"/>
    </row>
    <row r="238" spans="1:5" ht="20.149999999999999" customHeight="1">
      <c r="A238" s="25" t="s">
        <v>314</v>
      </c>
      <c r="B238" s="30" t="s">
        <v>315</v>
      </c>
      <c r="C238" s="26">
        <v>3852</v>
      </c>
      <c r="D238" s="27"/>
      <c r="E238" s="54"/>
    </row>
    <row r="239" spans="1:5" ht="20.149999999999999" customHeight="1">
      <c r="A239" s="25" t="s">
        <v>316</v>
      </c>
      <c r="B239" s="30" t="s">
        <v>317</v>
      </c>
      <c r="C239" s="26">
        <v>758</v>
      </c>
      <c r="D239" s="27"/>
      <c r="E239" s="54"/>
    </row>
    <row r="240" spans="1:5" ht="20.149999999999999" customHeight="1">
      <c r="A240" s="25" t="s">
        <v>318</v>
      </c>
      <c r="B240" s="30" t="s">
        <v>319</v>
      </c>
      <c r="C240" s="26">
        <v>5102</v>
      </c>
      <c r="D240" s="27"/>
      <c r="E240" s="54"/>
    </row>
    <row r="241" spans="1:5" ht="20.149999999999999" customHeight="1">
      <c r="A241" s="25" t="s">
        <v>320</v>
      </c>
      <c r="B241" s="30" t="s">
        <v>321</v>
      </c>
      <c r="C241" s="26">
        <v>5102</v>
      </c>
      <c r="D241" s="27"/>
      <c r="E241" s="54"/>
    </row>
    <row r="242" spans="1:5" ht="20.149999999999999" customHeight="1">
      <c r="A242" s="25" t="s">
        <v>323</v>
      </c>
      <c r="B242" s="30" t="s">
        <v>322</v>
      </c>
      <c r="C242" s="26">
        <v>5391</v>
      </c>
      <c r="D242" s="27"/>
      <c r="E242" s="54"/>
    </row>
    <row r="243" spans="1:5" ht="20.149999999999999" customHeight="1">
      <c r="A243" s="25" t="s">
        <v>325</v>
      </c>
      <c r="B243" s="30" t="s">
        <v>324</v>
      </c>
      <c r="C243" s="26">
        <v>5102</v>
      </c>
      <c r="D243" s="27"/>
      <c r="E243" s="54"/>
    </row>
    <row r="244" spans="1:5" ht="20.149999999999999" customHeight="1">
      <c r="A244" s="25" t="s">
        <v>326</v>
      </c>
      <c r="B244" s="30" t="s">
        <v>342</v>
      </c>
      <c r="C244" s="26">
        <v>5102</v>
      </c>
      <c r="D244" s="27"/>
      <c r="E244" s="55"/>
    </row>
    <row r="245" spans="1:5" ht="20.149999999999999" customHeight="1">
      <c r="A245" s="25" t="s">
        <v>327</v>
      </c>
      <c r="B245" s="30" t="s">
        <v>343</v>
      </c>
      <c r="C245" s="26">
        <v>5102</v>
      </c>
      <c r="D245" s="27"/>
      <c r="E245" s="55"/>
    </row>
    <row r="246" spans="1:5" ht="20.149999999999999" customHeight="1">
      <c r="A246" s="25" t="s">
        <v>328</v>
      </c>
      <c r="B246" s="30" t="s">
        <v>344</v>
      </c>
      <c r="C246" s="26">
        <v>7178</v>
      </c>
      <c r="D246" s="27"/>
      <c r="E246" s="55"/>
    </row>
    <row r="247" spans="1:5" ht="20.149999999999999" customHeight="1">
      <c r="A247" s="25" t="s">
        <v>329</v>
      </c>
      <c r="B247" s="30" t="s">
        <v>345</v>
      </c>
      <c r="C247" s="26">
        <v>5102</v>
      </c>
      <c r="D247" s="27"/>
      <c r="E247" s="55"/>
    </row>
    <row r="248" spans="1:5" ht="20.149999999999999" customHeight="1">
      <c r="A248" s="25" t="s">
        <v>330</v>
      </c>
      <c r="B248" s="30" t="s">
        <v>346</v>
      </c>
      <c r="C248" s="26">
        <v>4638</v>
      </c>
      <c r="D248" s="27"/>
      <c r="E248" s="55"/>
    </row>
    <row r="249" spans="1:5" ht="20.149999999999999" customHeight="1">
      <c r="A249" s="25" t="s">
        <v>331</v>
      </c>
      <c r="B249" s="30" t="s">
        <v>347</v>
      </c>
      <c r="C249" s="26">
        <v>4558</v>
      </c>
      <c r="D249" s="27"/>
      <c r="E249" s="55"/>
    </row>
    <row r="250" spans="1:5" ht="20.149999999999999" customHeight="1">
      <c r="A250" s="25" t="s">
        <v>332</v>
      </c>
      <c r="B250" s="30" t="s">
        <v>348</v>
      </c>
      <c r="C250" s="26">
        <v>5102</v>
      </c>
      <c r="D250" s="27"/>
      <c r="E250" s="55"/>
    </row>
    <row r="251" spans="1:5" ht="35.15" customHeight="1">
      <c r="A251" s="25" t="s">
        <v>333</v>
      </c>
      <c r="B251" s="30" t="s">
        <v>349</v>
      </c>
      <c r="C251" s="26">
        <v>7575</v>
      </c>
      <c r="D251" s="27"/>
      <c r="E251" s="55"/>
    </row>
    <row r="252" spans="1:5" ht="20.149999999999999" customHeight="1">
      <c r="A252" s="25" t="s">
        <v>334</v>
      </c>
      <c r="B252" s="30" t="s">
        <v>350</v>
      </c>
      <c r="C252" s="26">
        <v>5102</v>
      </c>
      <c r="D252" s="27"/>
      <c r="E252" s="55"/>
    </row>
    <row r="253" spans="1:5" ht="20.149999999999999" customHeight="1">
      <c r="A253" s="25" t="s">
        <v>335</v>
      </c>
      <c r="B253" s="30" t="s">
        <v>351</v>
      </c>
      <c r="C253" s="26">
        <v>5720</v>
      </c>
      <c r="D253" s="27"/>
      <c r="E253" s="55"/>
    </row>
    <row r="254" spans="1:5" ht="20.149999999999999" customHeight="1">
      <c r="A254" s="25" t="s">
        <v>336</v>
      </c>
      <c r="B254" s="30" t="s">
        <v>352</v>
      </c>
      <c r="C254" s="26">
        <v>5411</v>
      </c>
      <c r="D254" s="27"/>
      <c r="E254" s="55"/>
    </row>
    <row r="255" spans="1:5" ht="20.149999999999999" customHeight="1">
      <c r="A255" s="25" t="s">
        <v>337</v>
      </c>
      <c r="B255" s="30" t="s">
        <v>353</v>
      </c>
      <c r="C255" s="26">
        <v>5102</v>
      </c>
      <c r="D255" s="27"/>
      <c r="E255" s="55"/>
    </row>
    <row r="256" spans="1:5" ht="20.149999999999999" customHeight="1">
      <c r="A256" s="25" t="s">
        <v>338</v>
      </c>
      <c r="B256" s="30" t="s">
        <v>354</v>
      </c>
      <c r="C256" s="26">
        <v>6029</v>
      </c>
      <c r="D256" s="27"/>
      <c r="E256" s="55"/>
    </row>
    <row r="257" spans="1:5" ht="20.149999999999999" customHeight="1">
      <c r="A257" s="25" t="s">
        <v>339</v>
      </c>
      <c r="B257" s="30" t="s">
        <v>355</v>
      </c>
      <c r="C257" s="26">
        <v>6455</v>
      </c>
      <c r="D257" s="27"/>
      <c r="E257" s="55"/>
    </row>
    <row r="258" spans="1:5" ht="20.149999999999999" customHeight="1">
      <c r="A258" s="25" t="s">
        <v>340</v>
      </c>
      <c r="B258" s="30" t="s">
        <v>356</v>
      </c>
      <c r="C258" s="26">
        <v>5639</v>
      </c>
      <c r="D258" s="27"/>
      <c r="E258" s="55"/>
    </row>
    <row r="259" spans="1:5" ht="20.149999999999999" customHeight="1">
      <c r="A259" s="25" t="s">
        <v>341</v>
      </c>
      <c r="B259" s="30" t="s">
        <v>357</v>
      </c>
      <c r="C259" s="26">
        <v>5642</v>
      </c>
      <c r="D259" s="27"/>
      <c r="E259" s="55"/>
    </row>
    <row r="260" spans="1:5" ht="20">
      <c r="A260" s="16" t="s">
        <v>544</v>
      </c>
      <c r="B260" s="16"/>
      <c r="C260" s="16"/>
      <c r="D260" s="16"/>
      <c r="E260" s="11"/>
    </row>
    <row r="261" spans="1:5" ht="99.75" customHeight="1">
      <c r="A261" s="43" t="s">
        <v>529</v>
      </c>
      <c r="B261" s="56" t="s">
        <v>646</v>
      </c>
      <c r="C261" s="57">
        <v>7028</v>
      </c>
      <c r="D261" s="50"/>
      <c r="E261" s="55"/>
    </row>
    <row r="262" spans="1:5" ht="100" customHeight="1">
      <c r="A262" s="58" t="s">
        <v>413</v>
      </c>
      <c r="B262" s="56" t="s">
        <v>496</v>
      </c>
      <c r="C262" s="57">
        <v>13496</v>
      </c>
      <c r="D262" s="50"/>
      <c r="E262" s="55"/>
    </row>
    <row r="263" spans="1:5" ht="115" customHeight="1">
      <c r="A263" s="58" t="s">
        <v>414</v>
      </c>
      <c r="B263" s="56" t="s">
        <v>528</v>
      </c>
      <c r="C263" s="57">
        <v>17266</v>
      </c>
      <c r="D263" s="50"/>
      <c r="E263" s="55"/>
    </row>
    <row r="264" spans="1:5" ht="100" customHeight="1">
      <c r="A264" s="58" t="s">
        <v>415</v>
      </c>
      <c r="B264" s="56" t="s">
        <v>497</v>
      </c>
      <c r="C264" s="57">
        <v>27504</v>
      </c>
      <c r="D264" s="50"/>
      <c r="E264" s="55"/>
    </row>
    <row r="265" spans="1:5" ht="20.149999999999999" customHeight="1">
      <c r="A265" s="58" t="s">
        <v>418</v>
      </c>
      <c r="B265" s="56" t="s">
        <v>419</v>
      </c>
      <c r="C265" s="57">
        <v>1774</v>
      </c>
      <c r="D265" s="27"/>
      <c r="E265" s="55"/>
    </row>
    <row r="266" spans="1:5" ht="35.15" customHeight="1">
      <c r="A266" s="58" t="s">
        <v>420</v>
      </c>
      <c r="B266" s="56" t="s">
        <v>498</v>
      </c>
      <c r="C266" s="57">
        <v>2666</v>
      </c>
      <c r="D266" s="27"/>
      <c r="E266" s="55"/>
    </row>
    <row r="267" spans="1:5" ht="20.149999999999999" customHeight="1">
      <c r="A267" s="58" t="s">
        <v>418</v>
      </c>
      <c r="B267" s="56" t="s">
        <v>421</v>
      </c>
      <c r="C267" s="57">
        <v>1774</v>
      </c>
      <c r="D267" s="27"/>
      <c r="E267" s="55"/>
    </row>
    <row r="268" spans="1:5" ht="35.15" customHeight="1">
      <c r="A268" s="58" t="s">
        <v>422</v>
      </c>
      <c r="B268" s="56" t="s">
        <v>499</v>
      </c>
      <c r="C268" s="57">
        <v>3199</v>
      </c>
      <c r="D268" s="27"/>
      <c r="E268" s="55"/>
    </row>
    <row r="269" spans="1:5" ht="35.15" customHeight="1">
      <c r="A269" s="58" t="s">
        <v>423</v>
      </c>
      <c r="B269" s="56" t="s">
        <v>500</v>
      </c>
      <c r="C269" s="57">
        <v>1771</v>
      </c>
      <c r="D269" s="27"/>
      <c r="E269" s="55"/>
    </row>
    <row r="270" spans="1:5" ht="35.15" customHeight="1">
      <c r="A270" s="58" t="s">
        <v>424</v>
      </c>
      <c r="B270" s="56" t="s">
        <v>501</v>
      </c>
      <c r="C270" s="57">
        <v>3019</v>
      </c>
      <c r="D270" s="27"/>
      <c r="E270" s="55"/>
    </row>
    <row r="271" spans="1:5" ht="35.15" customHeight="1">
      <c r="A271" s="58" t="s">
        <v>425</v>
      </c>
      <c r="B271" s="56" t="s">
        <v>502</v>
      </c>
      <c r="C271" s="57">
        <v>2842</v>
      </c>
      <c r="D271" s="27"/>
      <c r="E271" s="55"/>
    </row>
    <row r="272" spans="1:5" ht="50.15" customHeight="1">
      <c r="A272" s="58" t="s">
        <v>426</v>
      </c>
      <c r="B272" s="56" t="s">
        <v>503</v>
      </c>
      <c r="C272" s="57">
        <v>528</v>
      </c>
      <c r="D272" s="27"/>
      <c r="E272" s="55"/>
    </row>
    <row r="273" spans="1:5" ht="85" customHeight="1">
      <c r="A273" s="58" t="s">
        <v>427</v>
      </c>
      <c r="B273" s="56" t="s">
        <v>647</v>
      </c>
      <c r="C273" s="57">
        <v>3258</v>
      </c>
      <c r="D273" s="27"/>
      <c r="E273" s="55"/>
    </row>
    <row r="274" spans="1:5" ht="20.149999999999999" customHeight="1">
      <c r="A274" s="58" t="s">
        <v>416</v>
      </c>
      <c r="B274" s="56" t="s">
        <v>417</v>
      </c>
      <c r="C274" s="57">
        <v>804</v>
      </c>
      <c r="D274" s="27"/>
      <c r="E274" s="55"/>
    </row>
    <row r="275" spans="1:5" ht="35.15" customHeight="1">
      <c r="A275" s="58" t="s">
        <v>428</v>
      </c>
      <c r="B275" s="56" t="s">
        <v>504</v>
      </c>
      <c r="C275" s="57">
        <v>512</v>
      </c>
      <c r="D275" s="27"/>
      <c r="E275" s="55"/>
    </row>
    <row r="276" spans="1:5" ht="20.149999999999999" customHeight="1">
      <c r="A276" s="58" t="s">
        <v>412</v>
      </c>
      <c r="B276" s="56" t="s">
        <v>495</v>
      </c>
      <c r="C276" s="57">
        <v>4238</v>
      </c>
      <c r="D276" s="27"/>
      <c r="E276" s="55"/>
    </row>
    <row r="277" spans="1:5" ht="20">
      <c r="A277" s="16" t="s">
        <v>545</v>
      </c>
      <c r="B277" s="16"/>
      <c r="C277" s="16"/>
      <c r="D277" s="16"/>
      <c r="E277" s="11"/>
    </row>
    <row r="278" spans="1:5" ht="20.149999999999999" customHeight="1">
      <c r="A278" s="58" t="s">
        <v>379</v>
      </c>
      <c r="B278" s="59" t="s">
        <v>380</v>
      </c>
      <c r="C278" s="57">
        <v>1183</v>
      </c>
      <c r="D278" s="27"/>
      <c r="E278" s="55"/>
    </row>
    <row r="279" spans="1:5" ht="20.149999999999999" customHeight="1">
      <c r="A279" s="58" t="s">
        <v>358</v>
      </c>
      <c r="B279" s="59" t="s">
        <v>359</v>
      </c>
      <c r="C279" s="57">
        <v>1183</v>
      </c>
      <c r="D279" s="27"/>
      <c r="E279" s="55"/>
    </row>
    <row r="280" spans="1:5" ht="20.149999999999999" customHeight="1">
      <c r="A280" s="58" t="s">
        <v>368</v>
      </c>
      <c r="B280" s="59" t="s">
        <v>369</v>
      </c>
      <c r="C280" s="57">
        <v>630</v>
      </c>
      <c r="D280" s="27"/>
      <c r="E280" s="55"/>
    </row>
    <row r="281" spans="1:5" ht="20.149999999999999" customHeight="1">
      <c r="A281" s="58" t="s">
        <v>403</v>
      </c>
      <c r="B281" s="59" t="s">
        <v>79</v>
      </c>
      <c r="C281" s="57">
        <v>630</v>
      </c>
      <c r="D281" s="27"/>
      <c r="E281" s="55"/>
    </row>
    <row r="282" spans="1:5" ht="20.149999999999999" customHeight="1">
      <c r="A282" s="58" t="s">
        <v>405</v>
      </c>
      <c r="B282" s="59" t="s">
        <v>406</v>
      </c>
      <c r="C282" s="57">
        <v>1262</v>
      </c>
      <c r="D282" s="27"/>
      <c r="E282" s="55"/>
    </row>
    <row r="283" spans="1:5" ht="20.149999999999999" customHeight="1">
      <c r="A283" s="58" t="s">
        <v>360</v>
      </c>
      <c r="B283" s="59" t="s">
        <v>361</v>
      </c>
      <c r="C283" s="57">
        <v>1408</v>
      </c>
      <c r="D283" s="27"/>
      <c r="E283" s="55"/>
    </row>
    <row r="284" spans="1:5" ht="20.149999999999999" customHeight="1">
      <c r="A284" s="58" t="s">
        <v>364</v>
      </c>
      <c r="B284" s="59" t="s">
        <v>365</v>
      </c>
      <c r="C284" s="57">
        <v>1664</v>
      </c>
      <c r="D284" s="27"/>
      <c r="E284" s="55"/>
    </row>
    <row r="285" spans="1:5" ht="20.149999999999999" customHeight="1">
      <c r="A285" s="58" t="s">
        <v>386</v>
      </c>
      <c r="B285" s="59" t="s">
        <v>134</v>
      </c>
      <c r="C285" s="57">
        <v>1245</v>
      </c>
      <c r="D285" s="27"/>
      <c r="E285" s="55"/>
    </row>
    <row r="286" spans="1:5" ht="20.149999999999999" customHeight="1">
      <c r="A286" s="58" t="s">
        <v>381</v>
      </c>
      <c r="B286" s="59" t="s">
        <v>18</v>
      </c>
      <c r="C286" s="57">
        <v>586</v>
      </c>
      <c r="D286" s="27"/>
      <c r="E286" s="55"/>
    </row>
    <row r="287" spans="1:5" ht="20.149999999999999" customHeight="1">
      <c r="A287" s="58" t="s">
        <v>382</v>
      </c>
      <c r="B287" s="59" t="s">
        <v>383</v>
      </c>
      <c r="C287" s="57">
        <v>586</v>
      </c>
      <c r="D287" s="27"/>
      <c r="E287" s="55"/>
    </row>
    <row r="288" spans="1:5" ht="20.149999999999999" customHeight="1">
      <c r="A288" s="58" t="s">
        <v>384</v>
      </c>
      <c r="B288" s="59" t="s">
        <v>385</v>
      </c>
      <c r="C288" s="57">
        <v>1335</v>
      </c>
      <c r="D288" s="27"/>
      <c r="E288" s="55"/>
    </row>
    <row r="289" spans="1:5" ht="20.149999999999999" customHeight="1">
      <c r="A289" s="58" t="s">
        <v>387</v>
      </c>
      <c r="B289" s="59" t="s">
        <v>388</v>
      </c>
      <c r="C289" s="57">
        <v>1335</v>
      </c>
      <c r="D289" s="27"/>
      <c r="E289" s="55"/>
    </row>
    <row r="290" spans="1:5" ht="20.149999999999999" customHeight="1">
      <c r="A290" s="58" t="s">
        <v>410</v>
      </c>
      <c r="B290" s="59" t="s">
        <v>411</v>
      </c>
      <c r="C290" s="57">
        <v>1335</v>
      </c>
      <c r="D290" s="27"/>
      <c r="E290" s="55"/>
    </row>
    <row r="291" spans="1:5" ht="20.149999999999999" customHeight="1">
      <c r="A291" s="58" t="s">
        <v>389</v>
      </c>
      <c r="B291" s="59" t="s">
        <v>390</v>
      </c>
      <c r="C291" s="57">
        <v>1483</v>
      </c>
      <c r="D291" s="27"/>
      <c r="E291" s="55"/>
    </row>
    <row r="292" spans="1:5" ht="20.149999999999999" customHeight="1">
      <c r="A292" s="58" t="s">
        <v>370</v>
      </c>
      <c r="B292" s="59" t="s">
        <v>371</v>
      </c>
      <c r="C292" s="57">
        <v>1931</v>
      </c>
      <c r="D292" s="27"/>
      <c r="E292" s="55"/>
    </row>
    <row r="293" spans="1:5" ht="20.149999999999999" customHeight="1">
      <c r="A293" s="58" t="s">
        <v>372</v>
      </c>
      <c r="B293" s="59" t="s">
        <v>373</v>
      </c>
      <c r="C293" s="57">
        <v>1931</v>
      </c>
      <c r="D293" s="27"/>
      <c r="E293" s="55"/>
    </row>
    <row r="294" spans="1:5" ht="20.149999999999999" customHeight="1">
      <c r="A294" s="58" t="s">
        <v>391</v>
      </c>
      <c r="B294" s="59" t="s">
        <v>392</v>
      </c>
      <c r="C294" s="57">
        <v>1262</v>
      </c>
      <c r="D294" s="27"/>
      <c r="E294" s="55"/>
    </row>
    <row r="295" spans="1:5" ht="20.149999999999999" customHeight="1">
      <c r="A295" s="58" t="s">
        <v>374</v>
      </c>
      <c r="B295" s="59" t="s">
        <v>4</v>
      </c>
      <c r="C295" s="57">
        <v>5850</v>
      </c>
      <c r="D295" s="27"/>
      <c r="E295" s="55"/>
    </row>
    <row r="296" spans="1:5" ht="20.149999999999999" customHeight="1">
      <c r="A296" s="58" t="s">
        <v>393</v>
      </c>
      <c r="B296" s="59" t="s">
        <v>394</v>
      </c>
      <c r="C296" s="57">
        <v>1584</v>
      </c>
      <c r="D296" s="27"/>
      <c r="E296" s="55"/>
    </row>
    <row r="297" spans="1:5" ht="20.149999999999999" customHeight="1">
      <c r="A297" s="58" t="s">
        <v>407</v>
      </c>
      <c r="B297" s="59" t="s">
        <v>408</v>
      </c>
      <c r="C297" s="57">
        <v>1056</v>
      </c>
      <c r="D297" s="27"/>
      <c r="E297" s="55"/>
    </row>
    <row r="298" spans="1:5" ht="20.149999999999999" customHeight="1">
      <c r="A298" s="58" t="s">
        <v>409</v>
      </c>
      <c r="B298" s="59" t="s">
        <v>288</v>
      </c>
      <c r="C298" s="57">
        <v>1168</v>
      </c>
      <c r="D298" s="27"/>
      <c r="E298" s="55"/>
    </row>
    <row r="299" spans="1:5" ht="20">
      <c r="A299" s="16" t="s">
        <v>546</v>
      </c>
      <c r="B299" s="16"/>
      <c r="C299" s="16"/>
      <c r="D299" s="16"/>
      <c r="E299" s="11"/>
    </row>
    <row r="300" spans="1:5" ht="20.149999999999999" customHeight="1">
      <c r="A300" s="58" t="s">
        <v>395</v>
      </c>
      <c r="B300" s="59" t="s">
        <v>61</v>
      </c>
      <c r="C300" s="57">
        <v>3337</v>
      </c>
      <c r="D300" s="27"/>
      <c r="E300" s="55"/>
    </row>
    <row r="301" spans="1:5" ht="20.149999999999999" customHeight="1">
      <c r="A301" s="58" t="s">
        <v>396</v>
      </c>
      <c r="B301" s="59" t="s">
        <v>59</v>
      </c>
      <c r="C301" s="57">
        <v>3501</v>
      </c>
      <c r="D301" s="27"/>
      <c r="E301" s="55"/>
    </row>
    <row r="302" spans="1:5" ht="20.149999999999999" customHeight="1">
      <c r="A302" s="58" t="s">
        <v>397</v>
      </c>
      <c r="B302" s="59" t="s">
        <v>398</v>
      </c>
      <c r="C302" s="57">
        <v>5216</v>
      </c>
      <c r="D302" s="27"/>
      <c r="E302" s="55"/>
    </row>
    <row r="303" spans="1:5" ht="20.149999999999999" customHeight="1">
      <c r="A303" s="58" t="s">
        <v>399</v>
      </c>
      <c r="B303" s="59" t="s">
        <v>400</v>
      </c>
      <c r="C303" s="57">
        <v>3127</v>
      </c>
      <c r="D303" s="27"/>
      <c r="E303" s="55"/>
    </row>
    <row r="304" spans="1:5" ht="20.149999999999999" customHeight="1">
      <c r="A304" s="58" t="s">
        <v>401</v>
      </c>
      <c r="B304" s="59" t="s">
        <v>402</v>
      </c>
      <c r="C304" s="57">
        <v>7917</v>
      </c>
      <c r="D304" s="27"/>
      <c r="E304" s="55"/>
    </row>
    <row r="305" spans="1:5" ht="20.149999999999999" customHeight="1">
      <c r="A305" s="58" t="s">
        <v>375</v>
      </c>
      <c r="B305" s="59" t="s">
        <v>89</v>
      </c>
      <c r="C305" s="57">
        <v>7194</v>
      </c>
      <c r="D305" s="27"/>
      <c r="E305" s="55"/>
    </row>
    <row r="306" spans="1:5" ht="20.149999999999999" customHeight="1">
      <c r="A306" s="58" t="s">
        <v>376</v>
      </c>
      <c r="B306" s="59" t="s">
        <v>377</v>
      </c>
      <c r="C306" s="57">
        <v>5163</v>
      </c>
      <c r="D306" s="27"/>
      <c r="E306" s="55"/>
    </row>
    <row r="307" spans="1:5" ht="20.149999999999999" customHeight="1">
      <c r="A307" s="58" t="s">
        <v>378</v>
      </c>
      <c r="B307" s="56" t="s">
        <v>628</v>
      </c>
      <c r="C307" s="57">
        <v>1820</v>
      </c>
      <c r="D307" s="27"/>
      <c r="E307" s="55"/>
    </row>
    <row r="308" spans="1:5" ht="20.149999999999999" customHeight="1">
      <c r="A308" s="58" t="s">
        <v>362</v>
      </c>
      <c r="B308" s="59" t="s">
        <v>366</v>
      </c>
      <c r="C308" s="57">
        <v>2571</v>
      </c>
      <c r="D308" s="27"/>
      <c r="E308" s="55"/>
    </row>
    <row r="309" spans="1:5" ht="20.149999999999999" customHeight="1">
      <c r="A309" s="58" t="s">
        <v>404</v>
      </c>
      <c r="B309" s="59" t="s">
        <v>79</v>
      </c>
      <c r="C309" s="57">
        <v>620</v>
      </c>
      <c r="D309" s="27"/>
      <c r="E309" s="55"/>
    </row>
    <row r="310" spans="1:5" ht="20.149999999999999" customHeight="1">
      <c r="A310" s="58" t="s">
        <v>363</v>
      </c>
      <c r="B310" s="56" t="s">
        <v>367</v>
      </c>
      <c r="C310" s="57">
        <v>4054</v>
      </c>
      <c r="D310" s="27"/>
      <c r="E310" s="55"/>
    </row>
    <row r="311" spans="1:5" ht="20">
      <c r="A311" s="16" t="s">
        <v>547</v>
      </c>
      <c r="B311" s="16"/>
      <c r="C311" s="16"/>
      <c r="D311" s="16"/>
      <c r="E311" s="11"/>
    </row>
    <row r="312" spans="1:5" ht="70" customHeight="1">
      <c r="A312" s="58" t="s">
        <v>492</v>
      </c>
      <c r="B312" s="60" t="s">
        <v>533</v>
      </c>
      <c r="C312" s="57">
        <v>7045</v>
      </c>
      <c r="D312" s="50"/>
      <c r="E312" s="55"/>
    </row>
    <row r="313" spans="1:5" ht="70" customHeight="1">
      <c r="A313" s="58" t="s">
        <v>429</v>
      </c>
      <c r="B313" s="56" t="s">
        <v>505</v>
      </c>
      <c r="C313" s="57">
        <v>1616</v>
      </c>
      <c r="D313" s="50"/>
      <c r="E313" s="55"/>
    </row>
    <row r="314" spans="1:5" ht="70" customHeight="1">
      <c r="A314" s="58" t="s">
        <v>430</v>
      </c>
      <c r="B314" s="56" t="s">
        <v>506</v>
      </c>
      <c r="C314" s="57">
        <v>581</v>
      </c>
      <c r="D314" s="50"/>
      <c r="E314" s="55"/>
    </row>
    <row r="315" spans="1:5" ht="70" customHeight="1">
      <c r="A315" s="58" t="s">
        <v>431</v>
      </c>
      <c r="B315" s="56" t="s">
        <v>507</v>
      </c>
      <c r="C315" s="57">
        <v>1085</v>
      </c>
      <c r="D315" s="50"/>
      <c r="E315" s="55"/>
    </row>
    <row r="316" spans="1:5" ht="70" customHeight="1">
      <c r="A316" s="58" t="s">
        <v>432</v>
      </c>
      <c r="B316" s="59" t="s">
        <v>433</v>
      </c>
      <c r="C316" s="57">
        <v>516</v>
      </c>
      <c r="D316" s="50"/>
      <c r="E316" s="55"/>
    </row>
    <row r="317" spans="1:5" ht="70" customHeight="1">
      <c r="A317" s="58" t="s">
        <v>434</v>
      </c>
      <c r="B317" s="56" t="s">
        <v>508</v>
      </c>
      <c r="C317" s="57">
        <v>454</v>
      </c>
      <c r="D317" s="50"/>
      <c r="E317" s="55"/>
    </row>
    <row r="318" spans="1:5" ht="70" customHeight="1">
      <c r="A318" s="58" t="s">
        <v>435</v>
      </c>
      <c r="B318" s="56" t="s">
        <v>509</v>
      </c>
      <c r="C318" s="57">
        <v>776</v>
      </c>
      <c r="D318" s="50"/>
      <c r="E318" s="55"/>
    </row>
    <row r="319" spans="1:5" ht="70" customHeight="1">
      <c r="A319" s="58" t="s">
        <v>436</v>
      </c>
      <c r="B319" s="59" t="s">
        <v>510</v>
      </c>
      <c r="C319" s="57">
        <v>349</v>
      </c>
      <c r="D319" s="50"/>
      <c r="E319" s="55"/>
    </row>
    <row r="320" spans="1:5" ht="70" customHeight="1">
      <c r="A320" s="58" t="s">
        <v>437</v>
      </c>
      <c r="B320" s="56" t="s">
        <v>511</v>
      </c>
      <c r="C320" s="57">
        <v>290</v>
      </c>
      <c r="D320" s="50"/>
      <c r="E320" s="55"/>
    </row>
    <row r="321" spans="1:5" ht="70" customHeight="1">
      <c r="A321" s="58" t="s">
        <v>438</v>
      </c>
      <c r="B321" s="56" t="s">
        <v>512</v>
      </c>
      <c r="C321" s="57">
        <v>219</v>
      </c>
      <c r="D321" s="50"/>
      <c r="E321" s="55"/>
    </row>
    <row r="322" spans="1:5" ht="70" customHeight="1">
      <c r="A322" s="58" t="s">
        <v>439</v>
      </c>
      <c r="B322" s="56" t="s">
        <v>513</v>
      </c>
      <c r="C322" s="57">
        <v>2620</v>
      </c>
      <c r="D322" s="50"/>
      <c r="E322" s="55"/>
    </row>
    <row r="323" spans="1:5" ht="120" customHeight="1">
      <c r="A323" s="58" t="s">
        <v>440</v>
      </c>
      <c r="B323" s="56" t="s">
        <v>514</v>
      </c>
      <c r="C323" s="57">
        <v>9122</v>
      </c>
      <c r="D323" s="50"/>
      <c r="E323" s="55"/>
    </row>
    <row r="324" spans="1:5" ht="70" customHeight="1">
      <c r="A324" s="58" t="s">
        <v>441</v>
      </c>
      <c r="B324" s="56" t="s">
        <v>515</v>
      </c>
      <c r="C324" s="57">
        <v>1119</v>
      </c>
      <c r="D324" s="50"/>
      <c r="E324" s="55"/>
    </row>
    <row r="325" spans="1:5" ht="70" customHeight="1">
      <c r="A325" s="58" t="s">
        <v>442</v>
      </c>
      <c r="B325" s="56" t="s">
        <v>516</v>
      </c>
      <c r="C325" s="57">
        <v>1075</v>
      </c>
      <c r="D325" s="50"/>
      <c r="E325" s="55"/>
    </row>
    <row r="326" spans="1:5" ht="70" customHeight="1">
      <c r="A326" s="58" t="s">
        <v>443</v>
      </c>
      <c r="B326" s="56" t="s">
        <v>517</v>
      </c>
      <c r="C326" s="57">
        <v>155</v>
      </c>
      <c r="D326" s="50"/>
      <c r="E326" s="55"/>
    </row>
    <row r="327" spans="1:5" ht="70" customHeight="1">
      <c r="A327" s="58" t="s">
        <v>444</v>
      </c>
      <c r="B327" s="56" t="s">
        <v>518</v>
      </c>
      <c r="C327" s="57">
        <v>626</v>
      </c>
      <c r="D327" s="50"/>
      <c r="E327" s="55"/>
    </row>
    <row r="328" spans="1:5" ht="70" customHeight="1">
      <c r="A328" s="58" t="s">
        <v>445</v>
      </c>
      <c r="B328" s="56" t="s">
        <v>519</v>
      </c>
      <c r="C328" s="57">
        <v>1082</v>
      </c>
      <c r="D328" s="50"/>
      <c r="E328" s="55"/>
    </row>
    <row r="329" spans="1:5" ht="70" customHeight="1">
      <c r="A329" s="58" t="s">
        <v>446</v>
      </c>
      <c r="B329" s="56" t="s">
        <v>520</v>
      </c>
      <c r="C329" s="57">
        <v>658</v>
      </c>
      <c r="D329" s="50"/>
      <c r="E329" s="55"/>
    </row>
    <row r="330" spans="1:5" ht="90" customHeight="1">
      <c r="A330" s="58" t="s">
        <v>447</v>
      </c>
      <c r="B330" s="56" t="s">
        <v>521</v>
      </c>
      <c r="C330" s="57">
        <v>494</v>
      </c>
      <c r="D330" s="50"/>
      <c r="E330" s="55"/>
    </row>
    <row r="331" spans="1:5" ht="100" customHeight="1">
      <c r="A331" s="58" t="s">
        <v>448</v>
      </c>
      <c r="B331" s="56" t="s">
        <v>530</v>
      </c>
      <c r="C331" s="57">
        <v>467</v>
      </c>
      <c r="D331" s="50"/>
      <c r="E331" s="55"/>
    </row>
    <row r="332" spans="1:5" ht="70" customHeight="1">
      <c r="A332" s="58" t="s">
        <v>449</v>
      </c>
      <c r="B332" s="56" t="s">
        <v>522</v>
      </c>
      <c r="C332" s="57">
        <v>176</v>
      </c>
      <c r="D332" s="50"/>
      <c r="E332" s="55"/>
    </row>
    <row r="333" spans="1:5" ht="70" customHeight="1">
      <c r="A333" s="58" t="s">
        <v>450</v>
      </c>
      <c r="B333" s="56" t="s">
        <v>523</v>
      </c>
      <c r="C333" s="57">
        <v>188</v>
      </c>
      <c r="D333" s="50"/>
      <c r="E333" s="55"/>
    </row>
    <row r="334" spans="1:5" ht="70" customHeight="1">
      <c r="A334" s="58" t="s">
        <v>451</v>
      </c>
      <c r="B334" s="56" t="s">
        <v>524</v>
      </c>
      <c r="C334" s="57">
        <v>74</v>
      </c>
      <c r="D334" s="50"/>
      <c r="E334" s="55"/>
    </row>
    <row r="335" spans="1:5" ht="70" customHeight="1">
      <c r="A335" s="58" t="s">
        <v>452</v>
      </c>
      <c r="B335" s="56" t="s">
        <v>525</v>
      </c>
      <c r="C335" s="57">
        <v>1594</v>
      </c>
      <c r="D335" s="50"/>
      <c r="E335" s="55"/>
    </row>
    <row r="336" spans="1:5" ht="70" customHeight="1">
      <c r="A336" s="58" t="s">
        <v>453</v>
      </c>
      <c r="B336" s="56" t="s">
        <v>526</v>
      </c>
      <c r="C336" s="57">
        <v>677</v>
      </c>
      <c r="D336" s="50"/>
      <c r="E336" s="55"/>
    </row>
    <row r="337" spans="1:5" ht="69.75" customHeight="1">
      <c r="A337" s="58" t="s">
        <v>454</v>
      </c>
      <c r="B337" s="56" t="s">
        <v>527</v>
      </c>
      <c r="C337" s="57">
        <v>25</v>
      </c>
      <c r="D337" s="50"/>
      <c r="E337" s="55"/>
    </row>
    <row r="338" spans="1:5" ht="43.5" customHeight="1">
      <c r="A338" s="43" t="s">
        <v>464</v>
      </c>
      <c r="B338" s="59" t="s">
        <v>465</v>
      </c>
      <c r="C338" s="57">
        <v>1455</v>
      </c>
      <c r="D338" s="52"/>
      <c r="E338" s="55"/>
    </row>
    <row r="339" spans="1:5" ht="348.75" customHeight="1">
      <c r="A339" s="58" t="s">
        <v>461</v>
      </c>
      <c r="B339" s="56" t="s">
        <v>491</v>
      </c>
      <c r="C339" s="57">
        <v>15280</v>
      </c>
      <c r="D339" s="52"/>
      <c r="E339" s="55"/>
    </row>
    <row r="340" spans="1:5" ht="409.5" customHeight="1">
      <c r="A340" s="62" t="s">
        <v>462</v>
      </c>
      <c r="B340" s="63" t="s">
        <v>531</v>
      </c>
      <c r="C340" s="64">
        <v>28623</v>
      </c>
      <c r="D340" s="65"/>
      <c r="E340" s="10"/>
    </row>
    <row r="341" spans="1:5" ht="409.5" customHeight="1">
      <c r="A341" s="66" t="s">
        <v>463</v>
      </c>
      <c r="B341" s="67" t="s">
        <v>532</v>
      </c>
      <c r="C341" s="68">
        <v>31499</v>
      </c>
      <c r="D341" s="27"/>
      <c r="E341" s="61"/>
    </row>
    <row r="342" spans="1:5" ht="103.5" customHeight="1">
      <c r="A342" s="66"/>
      <c r="B342" s="67"/>
      <c r="C342" s="68"/>
      <c r="D342" s="27"/>
      <c r="E342" s="61"/>
    </row>
    <row r="343" spans="1:5" ht="20">
      <c r="A343" s="24" t="s">
        <v>548</v>
      </c>
      <c r="B343" s="24"/>
      <c r="C343" s="24"/>
      <c r="D343" s="24"/>
      <c r="E343" s="11"/>
    </row>
    <row r="344" spans="1:5" ht="70" customHeight="1">
      <c r="A344" s="43" t="s">
        <v>466</v>
      </c>
      <c r="B344" s="59" t="s">
        <v>467</v>
      </c>
      <c r="C344" s="57">
        <v>5624</v>
      </c>
      <c r="D344" s="50"/>
      <c r="E344" s="55"/>
    </row>
    <row r="345" spans="1:5" ht="70" customHeight="1">
      <c r="A345" s="43" t="s">
        <v>468</v>
      </c>
      <c r="B345" s="59" t="s">
        <v>469</v>
      </c>
      <c r="C345" s="57">
        <v>6365</v>
      </c>
      <c r="D345" s="50"/>
      <c r="E345" s="55"/>
    </row>
    <row r="346" spans="1:5" ht="70" customHeight="1">
      <c r="A346" s="43" t="s">
        <v>470</v>
      </c>
      <c r="B346" s="59" t="s">
        <v>471</v>
      </c>
      <c r="C346" s="57">
        <v>7406</v>
      </c>
      <c r="D346" s="50"/>
      <c r="E346" s="55"/>
    </row>
    <row r="347" spans="1:5" ht="70" customHeight="1">
      <c r="A347" s="43" t="s">
        <v>472</v>
      </c>
      <c r="B347" s="59" t="s">
        <v>473</v>
      </c>
      <c r="C347" s="57">
        <v>6809</v>
      </c>
      <c r="D347" s="50"/>
      <c r="E347" s="55"/>
    </row>
    <row r="348" spans="1:5" ht="35.15" customHeight="1">
      <c r="A348" s="43" t="s">
        <v>474</v>
      </c>
      <c r="B348" s="59" t="s">
        <v>475</v>
      </c>
      <c r="C348" s="57">
        <v>1840</v>
      </c>
      <c r="D348" s="27"/>
      <c r="E348" s="55"/>
    </row>
    <row r="349" spans="1:5" ht="35.15" customHeight="1">
      <c r="A349" s="43" t="s">
        <v>476</v>
      </c>
      <c r="B349" s="59" t="s">
        <v>477</v>
      </c>
      <c r="C349" s="57">
        <v>713</v>
      </c>
      <c r="D349" s="27"/>
      <c r="E349" s="55"/>
    </row>
    <row r="350" spans="1:5" ht="70" customHeight="1">
      <c r="A350" s="43" t="s">
        <v>478</v>
      </c>
      <c r="B350" s="59" t="s">
        <v>479</v>
      </c>
      <c r="C350" s="57">
        <v>2449</v>
      </c>
      <c r="D350" s="50"/>
      <c r="E350" s="55"/>
    </row>
    <row r="351" spans="1:5" ht="70" customHeight="1">
      <c r="A351" s="43" t="s">
        <v>480</v>
      </c>
      <c r="B351" s="59" t="s">
        <v>481</v>
      </c>
      <c r="C351" s="57">
        <v>1840</v>
      </c>
      <c r="D351" s="50"/>
      <c r="E351" s="55"/>
    </row>
    <row r="352" spans="1:5" ht="70" customHeight="1">
      <c r="A352" s="43" t="s">
        <v>482</v>
      </c>
      <c r="B352" s="59" t="s">
        <v>483</v>
      </c>
      <c r="C352" s="57">
        <v>1321</v>
      </c>
      <c r="D352" s="50"/>
      <c r="E352" s="55"/>
    </row>
    <row r="353" spans="1:5" ht="35.15" customHeight="1">
      <c r="A353" s="43" t="s">
        <v>484</v>
      </c>
      <c r="B353" s="59" t="s">
        <v>485</v>
      </c>
      <c r="C353" s="57">
        <v>629</v>
      </c>
      <c r="D353" s="50"/>
      <c r="E353" s="55"/>
    </row>
    <row r="354" spans="1:5" ht="27.75" customHeight="1">
      <c r="A354" s="13" t="s">
        <v>651</v>
      </c>
      <c r="B354" s="13"/>
      <c r="C354" s="13"/>
      <c r="D354" s="7"/>
    </row>
  </sheetData>
  <sheetProtection selectLockedCells="1" selectUnlockedCells="1"/>
  <mergeCells count="42">
    <mergeCell ref="E341:E342"/>
    <mergeCell ref="D230:D235"/>
    <mergeCell ref="A277:D277"/>
    <mergeCell ref="A228:D228"/>
    <mergeCell ref="D85:D94"/>
    <mergeCell ref="D95:D110"/>
    <mergeCell ref="A3:D4"/>
    <mergeCell ref="A354:C354"/>
    <mergeCell ref="A111:D111"/>
    <mergeCell ref="A28:D28"/>
    <mergeCell ref="A65:D65"/>
    <mergeCell ref="A75:D75"/>
    <mergeCell ref="D76:D83"/>
    <mergeCell ref="D112:D139"/>
    <mergeCell ref="A140:D140"/>
    <mergeCell ref="A260:D260"/>
    <mergeCell ref="D237:D259"/>
    <mergeCell ref="A84:D84"/>
    <mergeCell ref="A6:D6"/>
    <mergeCell ref="D7:D27"/>
    <mergeCell ref="D66:D74"/>
    <mergeCell ref="A236:D236"/>
    <mergeCell ref="D348:D349"/>
    <mergeCell ref="D300:D310"/>
    <mergeCell ref="B341:B342"/>
    <mergeCell ref="A341:A342"/>
    <mergeCell ref="C341:C342"/>
    <mergeCell ref="D341:D342"/>
    <mergeCell ref="D50:D64"/>
    <mergeCell ref="D29:D49"/>
    <mergeCell ref="A343:D343"/>
    <mergeCell ref="A299:D299"/>
    <mergeCell ref="A311:D311"/>
    <mergeCell ref="A176:D176"/>
    <mergeCell ref="A202:D202"/>
    <mergeCell ref="A226:D226"/>
    <mergeCell ref="D141:D175"/>
    <mergeCell ref="D177:D189"/>
    <mergeCell ref="D190:D201"/>
    <mergeCell ref="D265:D269"/>
    <mergeCell ref="D270:D276"/>
    <mergeCell ref="D278:D298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4" firstPageNumber="0" fitToHeight="0" orientation="portrait" horizontalDpi="300" verticalDpi="300" r:id="rId1"/>
  <headerFooter alignWithMargins="0"/>
  <rowBreaks count="6" manualBreakCount="6">
    <brk id="49" max="3" man="1"/>
    <brk id="94" max="3" man="1"/>
    <brk id="139" max="3" man="1"/>
    <brk id="189" max="3" man="1"/>
    <brk id="235" max="3" man="1"/>
    <brk id="310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AeroFitShop Professional</vt:lpstr>
      <vt:lpstr>Excel_BuiltIn_Print_Area_1</vt:lpstr>
      <vt:lpstr>'AeroFitShop Professional'!Print_Area</vt:lpstr>
      <vt:lpstr>'AeroFitShop Professional'!Область_печати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Ludmila Kryuchkova</dc:creator>
  <cp:lastModifiedBy>Сергей</cp:lastModifiedBy>
  <cp:lastPrinted>2018-10-23T13:16:27Z</cp:lastPrinted>
  <dcterms:created xsi:type="dcterms:W3CDTF">2017-11-02T13:44:24Z</dcterms:created>
  <dcterms:modified xsi:type="dcterms:W3CDTF">2018-10-23T13:16:39Z</dcterms:modified>
</cp:coreProperties>
</file>